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965" windowHeight="7485" tabRatio="969" activeTab="4"/>
  </bookViews>
  <sheets>
    <sheet name="INF inz stac" sheetId="5" r:id="rId1"/>
    <sheet name="INF inz nstac" sheetId="7" r:id="rId2"/>
    <sheet name="INF mgr stac" sheetId="8" r:id="rId3"/>
    <sheet name="INF mgr nstac nabor jesien" sheetId="9" r:id="rId4"/>
    <sheet name="INF mgr nstac nabor zima" sheetId="10" r:id="rId5"/>
  </sheets>
  <definedNames/>
  <calcPr calcId="125725"/>
</workbook>
</file>

<file path=xl/sharedStrings.xml><?xml version="1.0" encoding="utf-8"?>
<sst xmlns="http://schemas.openxmlformats.org/spreadsheetml/2006/main" count="669" uniqueCount="157">
  <si>
    <t>Sem</t>
  </si>
  <si>
    <t>Nazwa przedmiotu</t>
  </si>
  <si>
    <t>Liczba godzin w semestrze</t>
  </si>
  <si>
    <t>Punkty ECTS</t>
  </si>
  <si>
    <t>Σ</t>
  </si>
  <si>
    <t>W</t>
  </si>
  <si>
    <t>Ćw</t>
  </si>
  <si>
    <t>Lab</t>
  </si>
  <si>
    <t>Proj</t>
  </si>
  <si>
    <t>ECTS</t>
  </si>
  <si>
    <t>egz</t>
  </si>
  <si>
    <t>Algebra liniowa</t>
  </si>
  <si>
    <t>zal</t>
  </si>
  <si>
    <t>Wstęp do programowania</t>
  </si>
  <si>
    <t>Język obcy</t>
  </si>
  <si>
    <t>Wychowanie fizyczne</t>
  </si>
  <si>
    <t>Algorytmy i struktury danych</t>
  </si>
  <si>
    <t>Ochrona własności intelektualnej</t>
  </si>
  <si>
    <t>Systemy operacyjne</t>
  </si>
  <si>
    <t>Praktyki</t>
  </si>
  <si>
    <t>Seminarium dyplomowe</t>
  </si>
  <si>
    <t>Σ+S</t>
  </si>
  <si>
    <t>Sieci komputerowe</t>
  </si>
  <si>
    <t>Przedmioty wg wybranej specjalności (patrz niżej)</t>
  </si>
  <si>
    <t>egz/zal</t>
  </si>
  <si>
    <t>Razem:</t>
  </si>
  <si>
    <t>Architektura komputerów</t>
  </si>
  <si>
    <t>Techniki eksploracji danych</t>
  </si>
  <si>
    <t>Forma zal</t>
  </si>
  <si>
    <t xml:space="preserve">Podstawy matematyki wyższej </t>
  </si>
  <si>
    <t>Podstawy analizy matematycznej</t>
  </si>
  <si>
    <t>Matematyka dyskretna 1</t>
  </si>
  <si>
    <t>Podstawy fizyki</t>
  </si>
  <si>
    <t xml:space="preserve">Podstawy ekonomii </t>
  </si>
  <si>
    <t>Ergonomia i BHP</t>
  </si>
  <si>
    <t>Analiza matematyczna</t>
  </si>
  <si>
    <t>ezg</t>
  </si>
  <si>
    <t>Programowanie obiektowe</t>
  </si>
  <si>
    <t>Laboratorium fizyki</t>
  </si>
  <si>
    <t>Matematyka dyskretna 2</t>
  </si>
  <si>
    <t>Psychologia/ Filozofia/ Socjologia [*]</t>
  </si>
  <si>
    <t>Rachunek prawdopodobieństwa i statystyka</t>
  </si>
  <si>
    <t>Podstawy elektroniki</t>
  </si>
  <si>
    <t>Laboratorium elektroniki</t>
  </si>
  <si>
    <t>Formy działalności gospodarczej</t>
  </si>
  <si>
    <t xml:space="preserve">Technologie baz danych </t>
  </si>
  <si>
    <t>Grafy i sieci</t>
  </si>
  <si>
    <t>Metody numeryczne</t>
  </si>
  <si>
    <t>Metody analizy danych</t>
  </si>
  <si>
    <t xml:space="preserve">Fakultety 1,2 </t>
  </si>
  <si>
    <t>Paradygmaty programowania</t>
  </si>
  <si>
    <t>Techniki cyfrowe i podstawy systemow wbudowanych</t>
  </si>
  <si>
    <t>Fakultety 3,4</t>
  </si>
  <si>
    <t>Grafika komputerowa i komunikacja z komputerem</t>
  </si>
  <si>
    <t>Problemy społeczne i zawodowe informatyki</t>
  </si>
  <si>
    <t>Projekt zespołowy</t>
  </si>
  <si>
    <t>Fakultety 5,6</t>
  </si>
  <si>
    <t>Sztuczna inteligencja</t>
  </si>
  <si>
    <t>Fakultet 7</t>
  </si>
  <si>
    <t>Specjalność: Systemy informacyjne i analityczne w gospodarce</t>
  </si>
  <si>
    <t>Analiza i modelowanie danych</t>
  </si>
  <si>
    <t>Architektura oprogramowania</t>
  </si>
  <si>
    <t>Metody Data Mining</t>
  </si>
  <si>
    <t>Ochrona informacji i bezpieczeństwo systemów komputerowych</t>
  </si>
  <si>
    <t>Hurtownie danych</t>
  </si>
  <si>
    <t>Systemy przetwarzania danych</t>
  </si>
  <si>
    <t>Systemy Business Intelligence</t>
  </si>
  <si>
    <t>Inżynieria danych</t>
  </si>
  <si>
    <t>Specjalność: Inżynieria systemów informacyjnych</t>
  </si>
  <si>
    <t>Programowanie komponentowe</t>
  </si>
  <si>
    <t>Programowanie w Internecie</t>
  </si>
  <si>
    <t>Systemy handlu elektronicznego</t>
  </si>
  <si>
    <t>Specjalność: Inżynieria systemów komputerowych</t>
  </si>
  <si>
    <t>Teoria algorytmów</t>
  </si>
  <si>
    <t>Podstawy teleinformatyki</t>
  </si>
  <si>
    <t>Systemy wbudowane</t>
  </si>
  <si>
    <t>Systemy rozproszone</t>
  </si>
  <si>
    <t>Usługi sieciowe</t>
  </si>
  <si>
    <t>Symulacja komputerowa</t>
  </si>
  <si>
    <t>Systemy mobilne i komunikacja bezprzewodowa</t>
  </si>
  <si>
    <t>Bezpieczeństwo systemów komputerowych</t>
  </si>
  <si>
    <t>Specjalność: Techniki multimedialne</t>
  </si>
  <si>
    <t>Systemy multimedialne</t>
  </si>
  <si>
    <t>Aplikacje internetowe</t>
  </si>
  <si>
    <t>Wizualizacja danych</t>
  </si>
  <si>
    <t>Cyfrowe przetwarzanie obrazu</t>
  </si>
  <si>
    <t>Animacja komputerowa</t>
  </si>
  <si>
    <t>[*] Każdy student musi zrealizować w sumie 60 godz. z w/w przedmiotów humanistycznych do wyboru (semestr 2 i 7)</t>
  </si>
  <si>
    <r>
      <t>Systemy informacyjne i analityczne w gospodarce</t>
    </r>
    <r>
      <rPr>
        <sz val="9"/>
        <color indexed="8"/>
        <rFont val="Times New Roman"/>
        <family val="1"/>
      </rPr>
      <t xml:space="preserve"> - przygotowuje projektantów i realizatorów oraz administratorów dużych systemów informatycznych w różnych dziedzinach zastosowań i środowiskach programowania w zakresie nowoczesnych systemów gromadzenia, wyszukiwania, udostępniania i bezpieczeństwa danych.</t>
    </r>
  </si>
  <si>
    <r>
      <t>Inżynieria systemów informacyjnych -</t>
    </r>
    <r>
      <rPr>
        <sz val="9"/>
        <color indexed="8"/>
        <rFont val="Times New Roman"/>
        <family val="1"/>
      </rPr>
      <t xml:space="preserve"> przygotowuje analityków, projektantów, programistów, wdrożeniowców oraz administratorów systemów i podsystemów informatycznych korzystających z baz danych i sieci komputerowych - systemów internetowych z naciskiem na bezpieczeństwo systemów. Konkretnym obszarem są systemy zarządzania, e-Biznesu, e-Administracji centralnej i lokalnej oraz z zakresu rolnictwa, leśnictwa i gospodarki żywnościowej, zarządzania gospodarstwem rolnym.</t>
    </r>
  </si>
  <si>
    <r>
      <t>Inżynieria systemów komputerowych -</t>
    </r>
    <r>
      <rPr>
        <sz val="9"/>
        <color indexed="8"/>
        <rFont val="Times New Roman"/>
        <family val="1"/>
      </rPr>
      <t xml:space="preserve"> przygotowuje p</t>
    </r>
    <r>
      <rPr>
        <sz val="9"/>
        <color indexed="8"/>
        <rFont val="Times New Roman"/>
        <family val="1"/>
      </rPr>
      <t>r</t>
    </r>
    <r>
      <rPr>
        <sz val="9"/>
        <color indexed="8"/>
        <rFont val="Times New Roman"/>
        <family val="1"/>
      </rPr>
      <t xml:space="preserve">ojektantów i administratorów systemów komputerowych obejmujących sieci komputerowe oraz systemy gromadzenia, wyszukiwania i udostępniania informacji. </t>
    </r>
  </si>
  <si>
    <r>
      <t xml:space="preserve">Techniki multimedialne </t>
    </r>
    <r>
      <rPr>
        <sz val="9"/>
        <color indexed="8"/>
        <rFont val="Times New Roman"/>
        <family val="1"/>
      </rPr>
      <t xml:space="preserve">- przygotowuje realizatorów i wykonawców systemów prezentacji informacji w postaci kombinacji obrazu, dźwięku i tekstu  animacji komputerowej i wizualizacji informacji.  </t>
    </r>
  </si>
  <si>
    <t>Fakultet 1</t>
  </si>
  <si>
    <t>Fakultet 2</t>
  </si>
  <si>
    <t>Fakultet 3</t>
  </si>
  <si>
    <t>Fakultety 4,5</t>
  </si>
  <si>
    <t>Laboratorium systemów cyfrowych</t>
  </si>
  <si>
    <t>Fakultet 6</t>
  </si>
  <si>
    <t>[*] Każdy student musi zrealizować w sumie 36 godz. z w/w przedmiotów humanistycznych do wyboru (semestr 4 i 6)</t>
  </si>
  <si>
    <t>Sem / Proj.</t>
  </si>
  <si>
    <t>Σ + S</t>
  </si>
  <si>
    <t>Teoria informacji</t>
  </si>
  <si>
    <t>Modelowanie systemów informatycznych</t>
  </si>
  <si>
    <t>Zaawansowane systemy operacyjne</t>
  </si>
  <si>
    <t>Elementy kryptologii</t>
  </si>
  <si>
    <t>Zaawansowane systemy baz danych</t>
  </si>
  <si>
    <t>Filozofia nauki</t>
  </si>
  <si>
    <t>Aplikacje wielowarstwowe</t>
  </si>
  <si>
    <t>Język obcy B2+ (kontynuacja ze studiów inżynierskich)</t>
  </si>
  <si>
    <t>Historia matematyki / Historia techniki / Historia nauki [*]</t>
  </si>
  <si>
    <t>Fakultet 5</t>
  </si>
  <si>
    <t>Specjalność: Systemy komputerowe</t>
  </si>
  <si>
    <t xml:space="preserve">Bezpieczeństwo systemów </t>
  </si>
  <si>
    <t xml:space="preserve">Przetwarzanie rozproszone </t>
  </si>
  <si>
    <t>Bezpieczeństwo sieci komputerowych</t>
  </si>
  <si>
    <t>Podstawy niezawodności</t>
  </si>
  <si>
    <t>Systemy czasu rzeczywistego</t>
  </si>
  <si>
    <t>Specjalność: Systemy inteligentne</t>
  </si>
  <si>
    <t>Optymalizacja i wspomaganie decyzji</t>
  </si>
  <si>
    <t>Algorytmy uczące się</t>
  </si>
  <si>
    <t>Metody heurystyczne</t>
  </si>
  <si>
    <t>Systemy ekspertowe</t>
  </si>
  <si>
    <t>Obliczenia ewolucyjne</t>
  </si>
  <si>
    <t>Specjalność: Systemy informatyki gospodarczej</t>
  </si>
  <si>
    <t>Projektowanie i administracja baz danych</t>
  </si>
  <si>
    <t>Systemy informatyki gospodarczej</t>
  </si>
  <si>
    <t>Systemy integracji danych ETL</t>
  </si>
  <si>
    <t>Technologie e-Biznesu</t>
  </si>
  <si>
    <t>Specjalność: Zastosowania multimediów</t>
  </si>
  <si>
    <t>Modelowanie rekurencyjne</t>
  </si>
  <si>
    <t>Kompresja danych</t>
  </si>
  <si>
    <t>Inżynieria dźwięku</t>
  </si>
  <si>
    <t>Systemy rozrywki elektronicznej</t>
  </si>
  <si>
    <t>[*] przedmioty do wyboru</t>
  </si>
  <si>
    <r>
      <rPr>
        <b/>
        <sz val="10"/>
        <rFont val="Times New Roman"/>
        <family val="1"/>
      </rPr>
      <t>Systemy komputerowe</t>
    </r>
    <r>
      <rPr>
        <sz val="10"/>
        <rFont val="Times New Roman"/>
        <family val="1"/>
      </rPr>
      <t xml:space="preserve"> - specjalność przygotowuje inżynierów systemowych, którzy będą zajmować się projektowaniem, administracją oraz wdrażaniem współczesnych systemów komputerowych, włączając w to sieci komputerowe. Studenci zapoznają się z zasadami zapewniania niezawodności, bezpieczeństwa oraz oceny wydajności systemów komputerowych.</t>
    </r>
  </si>
  <si>
    <r>
      <rPr>
        <b/>
        <sz val="10"/>
        <rFont val="Times New Roman"/>
        <family val="1"/>
      </rPr>
      <t>Systemy inteligentne</t>
    </r>
    <r>
      <rPr>
        <sz val="10"/>
        <rFont val="Times New Roman"/>
        <family val="1"/>
      </rPr>
      <t xml:space="preserve"> - specjalność przygotowuje specjalistów potrafiących projektować oraz wykorzystywać oprogramowanie implementujące algorytmy z dziedziny sztucznej inteligencji i uczenia się maszyn oraz technik heurystycznych. Treści kierunkowe obejmują wprowadzenie do najważniejszych metod wykorzystywanych w rozwiązywaniu wpółczesnych problemów oraz ich zastosowania w dziedzinach inżynierskich, przyrodniczych i ekonomicznych. </t>
    </r>
  </si>
  <si>
    <r>
      <rPr>
        <b/>
        <sz val="10"/>
        <rFont val="Times New Roman"/>
        <family val="1"/>
      </rPr>
      <t>Systemy informatyki gospodarczej</t>
    </r>
    <r>
      <rPr>
        <sz val="10"/>
        <rFont val="Times New Roman"/>
        <family val="1"/>
      </rPr>
      <t xml:space="preserve"> - przygotowuje do projektowania, wdrażania i użytkowania szeroko rozumianych systemów informatycznych wykorzystywanych w przedsiębiorstwach prywatnych i państwowych związanych z gospodarką. Treści kierunkowe obejmują projektowanie i administrowanie bazami danych, a także zaawansowaną eksplorację danych.</t>
    </r>
  </si>
  <si>
    <r>
      <rPr>
        <b/>
        <sz val="10"/>
        <rFont val="Times New Roman"/>
        <family val="1"/>
      </rPr>
      <t>Zastosowania multimediów</t>
    </r>
    <r>
      <rPr>
        <sz val="10"/>
        <rFont val="Times New Roman"/>
        <family val="1"/>
      </rPr>
      <t xml:space="preserve"> - specjalność porusza zagadnienia zaawansowanych algorytmów oraz zastosowań technik multimedialnych. Poruszane są tu tematy przetwarzania, rejestracji oraz kompresji obrazu i dźwięku z wykorzystaniem nowoczesnych metod transmisyjnych. Specjalność przygotowuje grafików, programistów oraz specjalistów w dziedzinie dźwięku.</t>
    </r>
  </si>
  <si>
    <t>Sieci neuronowe</t>
  </si>
  <si>
    <t>Automaty, gramatyki i języki formalne</t>
  </si>
  <si>
    <t>Zarządzanie własnośią intelektualną</t>
  </si>
  <si>
    <t>Podstawy fotografii cyfrowej</t>
  </si>
  <si>
    <t>Podstawy przetwarzania dźwięku</t>
  </si>
  <si>
    <t>Prawo pracy / Komunikacja międzykulturowa [*]</t>
  </si>
  <si>
    <t>Budowa serwisów internetowych</t>
  </si>
  <si>
    <t>Praca inżynierska</t>
  </si>
  <si>
    <t>Cyfrowe przetwarzanie sygnałów</t>
  </si>
  <si>
    <t>Fakultety 1,2</t>
  </si>
  <si>
    <t>Fakultet 3,4,5</t>
  </si>
  <si>
    <t>Praca magisterska</t>
  </si>
  <si>
    <t>Inżynieria oprogramowania</t>
  </si>
  <si>
    <t>Podstawy rekonstrukcji 3D w wizji komputerowej</t>
  </si>
  <si>
    <t>INFORMATYKA: studia 2 stopnia, magisterskie uzupełniające --- 2017/18</t>
  </si>
  <si>
    <t>INFORMATYKA: studia 2 stopnia, magisterskie uzupełniające, niestacjonarne --- 2017/18 NABÓR JESIEŃ</t>
  </si>
  <si>
    <t>INFORMATYKA: studia 2 stopnia, magisterskie uzupełniające, niestacjonarne --- 2017/18 NABÓR ZIMA</t>
  </si>
  <si>
    <t>INFORMATYKA: studia 1 stopnia, inżynierskie, niestacjonarne --- 2017/18</t>
  </si>
  <si>
    <t>INFORMATYKA: studia 1 stopnia, inżynierskie --- 2017/18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</si>
</sst>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zcionka tekstu podstawowego"/>
      <family val="2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0"/>
      </left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2" fontId="3" fillId="0" borderId="1" xfId="0" applyNumberFormat="1" applyFont="1" applyFill="1" applyBorder="1" applyAlignment="1" applyProtection="1">
      <alignment horizontal="left" vertical="center"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2" fontId="2" fillId="0" borderId="1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2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2" fillId="0" borderId="6" xfId="0" applyNumberFormat="1" applyFont="1" applyFill="1" applyBorder="1" applyAlignment="1" applyProtection="1">
      <alignment horizontal="center" vertical="center" wrapText="1"/>
      <protection/>
    </xf>
    <xf numFmtId="1" fontId="2" fillId="0" borderId="7" xfId="0" applyNumberFormat="1" applyFont="1" applyFill="1" applyBorder="1" applyAlignment="1" applyProtection="1">
      <alignment horizontal="center" vertical="center" wrapText="1"/>
      <protection/>
    </xf>
    <xf numFmtId="1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 wrapText="1"/>
      <protection/>
    </xf>
    <xf numFmtId="1" fontId="2" fillId="0" borderId="3" xfId="0" applyNumberFormat="1" applyFont="1" applyFill="1" applyBorder="1" applyAlignment="1" applyProtection="1">
      <alignment horizontal="center" vertical="center" wrapText="1"/>
      <protection/>
    </xf>
    <xf numFmtId="1" fontId="2" fillId="0" borderId="5" xfId="0" applyNumberFormat="1" applyFont="1" applyFill="1" applyBorder="1" applyAlignment="1" applyProtection="1">
      <alignment horizontal="center" vertical="center" wrapText="1"/>
      <protection/>
    </xf>
    <xf numFmtId="1" fontId="3" fillId="0" borderId="4" xfId="0" applyNumberFormat="1" applyFont="1" applyFill="1" applyBorder="1" applyAlignment="1" applyProtection="1">
      <alignment horizontal="left" vertical="center" wrapText="1"/>
      <protection/>
    </xf>
    <xf numFmtId="1" fontId="3" fillId="0" borderId="3" xfId="0" applyNumberFormat="1" applyFont="1" applyFill="1" applyBorder="1" applyAlignment="1" applyProtection="1">
      <alignment horizontal="left" vertical="center" wrapText="1"/>
      <protection/>
    </xf>
    <xf numFmtId="1" fontId="3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  <xf numFmtId="2" fontId="2" fillId="0" borderId="4" xfId="0" applyNumberFormat="1" applyFont="1" applyFill="1" applyBorder="1" applyAlignment="1" applyProtection="1">
      <alignment horizontal="center" vertical="center" wrapText="1"/>
      <protection/>
    </xf>
    <xf numFmtId="2" fontId="2" fillId="0" borderId="5" xfId="0" applyNumberFormat="1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6" xfId="0" applyNumberFormat="1" applyFont="1" applyFill="1" applyBorder="1" applyAlignment="1" applyProtection="1">
      <alignment horizontal="center" vertical="center" wrapText="1"/>
      <protection/>
    </xf>
    <xf numFmtId="2" fontId="2" fillId="0" borderId="8" xfId="0" applyNumberFormat="1" applyFont="1" applyFill="1" applyBorder="1" applyAlignment="1" applyProtection="1">
      <alignment horizontal="center" vertical="center" wrapText="1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" fontId="2" fillId="0" borderId="6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8"/>
  <sheetViews>
    <sheetView zoomScale="80" zoomScaleNormal="8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K8" sqref="K8"/>
    </sheetView>
  </sheetViews>
  <sheetFormatPr defaultColWidth="10" defaultRowHeight="14.25"/>
  <cols>
    <col min="1" max="1" width="7.59765625" style="20" bestFit="1" customWidth="1"/>
    <col min="2" max="2" width="40.59765625" style="9" customWidth="1"/>
    <col min="3" max="3" width="5.3984375" style="21" customWidth="1"/>
    <col min="4" max="4" width="6.8984375" style="21" bestFit="1" customWidth="1"/>
    <col min="5" max="6" width="6" style="21" bestFit="1" customWidth="1"/>
    <col min="7" max="8" width="5.3984375" style="21" customWidth="1"/>
    <col min="9" max="9" width="5.3984375" style="22" customWidth="1"/>
    <col min="10" max="10" width="6.5" style="22" customWidth="1"/>
    <col min="11" max="12" width="6.5" style="23" customWidth="1"/>
    <col min="13" max="16384" width="10" style="9" customWidth="1"/>
  </cols>
  <sheetData>
    <row r="1" spans="1:12" s="1" customFormat="1" ht="14.25" customHeight="1">
      <c r="A1" s="82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1" customFormat="1" ht="14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234" s="1" customFormat="1" ht="13.5" customHeight="1">
      <c r="A3" s="60" t="s">
        <v>0</v>
      </c>
      <c r="B3" s="88" t="s">
        <v>1</v>
      </c>
      <c r="C3" s="90" t="s">
        <v>2</v>
      </c>
      <c r="D3" s="91"/>
      <c r="E3" s="91"/>
      <c r="F3" s="91"/>
      <c r="G3" s="91"/>
      <c r="H3" s="91"/>
      <c r="I3" s="92"/>
      <c r="J3" s="93" t="s">
        <v>28</v>
      </c>
      <c r="K3" s="80" t="s">
        <v>3</v>
      </c>
      <c r="L3" s="8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s="1" customFormat="1" ht="12.75" customHeight="1">
      <c r="A4" s="62"/>
      <c r="B4" s="8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94"/>
      <c r="K4" s="4" t="s">
        <v>9</v>
      </c>
      <c r="L4" s="4" t="s">
        <v>4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</row>
    <row r="5" spans="1:234" s="1" customFormat="1" ht="12.75" customHeight="1">
      <c r="A5" s="60">
        <v>1</v>
      </c>
      <c r="B5" s="6" t="s">
        <v>13</v>
      </c>
      <c r="C5" s="7">
        <f>SUM(D5:G5)</f>
        <v>60</v>
      </c>
      <c r="D5" s="7">
        <v>30</v>
      </c>
      <c r="E5" s="7"/>
      <c r="F5" s="7">
        <v>30</v>
      </c>
      <c r="G5" s="7"/>
      <c r="H5" s="60">
        <f>SUM(C5:C11)</f>
        <v>345</v>
      </c>
      <c r="I5" s="60">
        <f>SUM(H5)</f>
        <v>345</v>
      </c>
      <c r="J5" s="7" t="s">
        <v>10</v>
      </c>
      <c r="K5" s="7">
        <v>6</v>
      </c>
      <c r="L5" s="60">
        <f>SUM(K5:K11)</f>
        <v>30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</row>
    <row r="6" spans="1:234" ht="12.75" customHeight="1">
      <c r="A6" s="61"/>
      <c r="B6" s="6" t="s">
        <v>29</v>
      </c>
      <c r="C6" s="7">
        <f>SUM(D6:G6)</f>
        <v>60</v>
      </c>
      <c r="D6" s="7">
        <v>30</v>
      </c>
      <c r="E6" s="7">
        <v>30</v>
      </c>
      <c r="F6" s="7"/>
      <c r="G6" s="2"/>
      <c r="H6" s="61"/>
      <c r="I6" s="61"/>
      <c r="J6" s="7" t="s">
        <v>10</v>
      </c>
      <c r="K6" s="7">
        <v>5</v>
      </c>
      <c r="L6" s="6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</row>
    <row r="7" spans="1:234" ht="12.75" customHeight="1">
      <c r="A7" s="61"/>
      <c r="B7" s="6" t="s">
        <v>30</v>
      </c>
      <c r="C7" s="7">
        <f aca="true" t="shared" si="0" ref="C7:C39">SUM(D7:G7)</f>
        <v>60</v>
      </c>
      <c r="D7" s="7">
        <v>30</v>
      </c>
      <c r="E7" s="7">
        <v>30</v>
      </c>
      <c r="F7" s="7"/>
      <c r="G7" s="7"/>
      <c r="H7" s="61"/>
      <c r="I7" s="61"/>
      <c r="J7" s="7" t="s">
        <v>10</v>
      </c>
      <c r="K7" s="7">
        <v>6</v>
      </c>
      <c r="L7" s="6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</row>
    <row r="8" spans="1:234" ht="12.75" customHeight="1">
      <c r="A8" s="61"/>
      <c r="B8" s="6" t="s">
        <v>31</v>
      </c>
      <c r="C8" s="7">
        <f t="shared" si="0"/>
        <v>60</v>
      </c>
      <c r="D8" s="7">
        <v>30</v>
      </c>
      <c r="E8" s="7">
        <v>30</v>
      </c>
      <c r="F8" s="7"/>
      <c r="G8" s="7"/>
      <c r="H8" s="61"/>
      <c r="I8" s="61"/>
      <c r="J8" s="7" t="s">
        <v>10</v>
      </c>
      <c r="K8" s="7">
        <v>5</v>
      </c>
      <c r="L8" s="6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</row>
    <row r="9" spans="1:234" ht="12.75" customHeight="1">
      <c r="A9" s="61"/>
      <c r="B9" s="6" t="s">
        <v>32</v>
      </c>
      <c r="C9" s="7">
        <f>SUM(D9:G9)</f>
        <v>60</v>
      </c>
      <c r="D9" s="7">
        <v>30</v>
      </c>
      <c r="E9" s="7">
        <v>30</v>
      </c>
      <c r="F9" s="6"/>
      <c r="G9" s="7"/>
      <c r="H9" s="61"/>
      <c r="I9" s="61"/>
      <c r="J9" s="7" t="s">
        <v>10</v>
      </c>
      <c r="K9" s="7">
        <v>5</v>
      </c>
      <c r="L9" s="6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</row>
    <row r="10" spans="1:234" ht="12.75" customHeight="1">
      <c r="A10" s="61"/>
      <c r="B10" s="6" t="s">
        <v>33</v>
      </c>
      <c r="C10" s="7">
        <f t="shared" si="0"/>
        <v>30</v>
      </c>
      <c r="D10" s="7">
        <v>30</v>
      </c>
      <c r="E10" s="7"/>
      <c r="F10" s="7"/>
      <c r="G10" s="7"/>
      <c r="H10" s="61"/>
      <c r="I10" s="61"/>
      <c r="J10" s="7" t="s">
        <v>12</v>
      </c>
      <c r="K10" s="7">
        <v>2</v>
      </c>
      <c r="L10" s="6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</row>
    <row r="11" spans="1:234" ht="12.75" customHeight="1">
      <c r="A11" s="62"/>
      <c r="B11" s="6" t="s">
        <v>34</v>
      </c>
      <c r="C11" s="7">
        <f t="shared" si="0"/>
        <v>15</v>
      </c>
      <c r="D11" s="7">
        <v>15</v>
      </c>
      <c r="E11" s="7"/>
      <c r="F11" s="7"/>
      <c r="G11" s="7"/>
      <c r="H11" s="62"/>
      <c r="I11" s="62"/>
      <c r="J11" s="7" t="s">
        <v>12</v>
      </c>
      <c r="K11" s="7">
        <v>1</v>
      </c>
      <c r="L11" s="6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</row>
    <row r="12" spans="1:234" ht="12.75" customHeight="1">
      <c r="A12" s="63">
        <v>2</v>
      </c>
      <c r="B12" s="6" t="s">
        <v>37</v>
      </c>
      <c r="C12" s="7">
        <f>SUM(D12:G12)</f>
        <v>60</v>
      </c>
      <c r="D12" s="7">
        <v>30</v>
      </c>
      <c r="E12" s="7"/>
      <c r="F12" s="7">
        <v>30</v>
      </c>
      <c r="G12" s="10"/>
      <c r="H12" s="60">
        <f>SUM(C12:C18)</f>
        <v>360</v>
      </c>
      <c r="I12" s="60">
        <f>SUM(H12)</f>
        <v>360</v>
      </c>
      <c r="J12" s="7" t="s">
        <v>10</v>
      </c>
      <c r="K12" s="7">
        <v>6</v>
      </c>
      <c r="L12" s="60">
        <f>SUM(K12:K18)</f>
        <v>30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</row>
    <row r="13" spans="1:234" ht="12.75" customHeight="1">
      <c r="A13" s="64"/>
      <c r="B13" s="6" t="s">
        <v>35</v>
      </c>
      <c r="C13" s="7">
        <f t="shared" si="0"/>
        <v>60</v>
      </c>
      <c r="D13" s="7">
        <v>30</v>
      </c>
      <c r="E13" s="7">
        <v>30</v>
      </c>
      <c r="F13" s="7"/>
      <c r="G13" s="7"/>
      <c r="H13" s="61"/>
      <c r="I13" s="61"/>
      <c r="J13" s="7" t="s">
        <v>36</v>
      </c>
      <c r="K13" s="7">
        <v>5</v>
      </c>
      <c r="L13" s="6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</row>
    <row r="14" spans="1:234" ht="12.75" customHeight="1">
      <c r="A14" s="64"/>
      <c r="B14" s="6" t="s">
        <v>11</v>
      </c>
      <c r="C14" s="7">
        <f t="shared" si="0"/>
        <v>60</v>
      </c>
      <c r="D14" s="7">
        <v>30</v>
      </c>
      <c r="E14" s="7">
        <v>30</v>
      </c>
      <c r="F14" s="10"/>
      <c r="G14" s="10"/>
      <c r="H14" s="61"/>
      <c r="I14" s="61"/>
      <c r="J14" s="7" t="s">
        <v>10</v>
      </c>
      <c r="K14" s="7">
        <v>5</v>
      </c>
      <c r="L14" s="6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</row>
    <row r="15" spans="1:234" ht="12.75" customHeight="1">
      <c r="A15" s="64"/>
      <c r="B15" s="6" t="s">
        <v>42</v>
      </c>
      <c r="C15" s="7">
        <f>SUM(D15:G15)</f>
        <v>60</v>
      </c>
      <c r="D15" s="7">
        <v>30</v>
      </c>
      <c r="E15" s="7">
        <v>30</v>
      </c>
      <c r="F15" s="7"/>
      <c r="G15" s="7"/>
      <c r="H15" s="61"/>
      <c r="I15" s="61"/>
      <c r="J15" s="7" t="s">
        <v>10</v>
      </c>
      <c r="K15" s="7">
        <v>5</v>
      </c>
      <c r="L15" s="6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</row>
    <row r="16" spans="1:234" ht="12.75" customHeight="1">
      <c r="A16" s="64"/>
      <c r="B16" s="6" t="s">
        <v>39</v>
      </c>
      <c r="C16" s="7">
        <f>SUM(D16:G16)</f>
        <v>60</v>
      </c>
      <c r="D16" s="7">
        <v>30</v>
      </c>
      <c r="E16" s="7">
        <v>30</v>
      </c>
      <c r="F16" s="7"/>
      <c r="G16" s="7"/>
      <c r="H16" s="61"/>
      <c r="I16" s="61"/>
      <c r="J16" s="7" t="s">
        <v>12</v>
      </c>
      <c r="K16" s="7">
        <v>5</v>
      </c>
      <c r="L16" s="6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</row>
    <row r="17" spans="1:234" ht="12.75" customHeight="1">
      <c r="A17" s="64"/>
      <c r="B17" s="6" t="s">
        <v>38</v>
      </c>
      <c r="C17" s="7">
        <f t="shared" si="0"/>
        <v>30</v>
      </c>
      <c r="D17" s="11"/>
      <c r="E17" s="11"/>
      <c r="F17" s="7">
        <v>30</v>
      </c>
      <c r="G17" s="7"/>
      <c r="H17" s="61"/>
      <c r="I17" s="61"/>
      <c r="J17" s="7" t="s">
        <v>12</v>
      </c>
      <c r="K17" s="7">
        <v>2</v>
      </c>
      <c r="L17" s="6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</row>
    <row r="18" spans="1:234" ht="12.75" customHeight="1">
      <c r="A18" s="65"/>
      <c r="B18" s="12" t="s">
        <v>40</v>
      </c>
      <c r="C18" s="7">
        <f t="shared" si="0"/>
        <v>30</v>
      </c>
      <c r="D18" s="7">
        <v>30</v>
      </c>
      <c r="E18" s="7"/>
      <c r="F18" s="7"/>
      <c r="G18" s="7"/>
      <c r="H18" s="62"/>
      <c r="I18" s="62"/>
      <c r="J18" s="7" t="s">
        <v>12</v>
      </c>
      <c r="K18" s="7">
        <v>2</v>
      </c>
      <c r="L18" s="6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</row>
    <row r="19" spans="1:234" ht="12.75" customHeight="1">
      <c r="A19" s="61">
        <v>3</v>
      </c>
      <c r="B19" s="6" t="s">
        <v>16</v>
      </c>
      <c r="C19" s="7">
        <f>SUM(D19:G19)</f>
        <v>60</v>
      </c>
      <c r="D19" s="7">
        <v>30</v>
      </c>
      <c r="E19" s="6"/>
      <c r="F19" s="7">
        <v>30</v>
      </c>
      <c r="G19" s="7"/>
      <c r="H19" s="61">
        <f>SUM(C19:C27)</f>
        <v>405</v>
      </c>
      <c r="I19" s="61">
        <f>SUM(H19)</f>
        <v>405</v>
      </c>
      <c r="J19" s="7" t="s">
        <v>10</v>
      </c>
      <c r="K19" s="7">
        <v>6</v>
      </c>
      <c r="L19" s="61">
        <f>SUM(K19:K27)</f>
        <v>30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</row>
    <row r="20" spans="1:234" ht="12.75" customHeight="1">
      <c r="A20" s="61"/>
      <c r="B20" s="6" t="s">
        <v>18</v>
      </c>
      <c r="C20" s="7">
        <f t="shared" si="0"/>
        <v>60</v>
      </c>
      <c r="D20" s="7">
        <v>30</v>
      </c>
      <c r="E20" s="7"/>
      <c r="F20" s="7">
        <v>30</v>
      </c>
      <c r="G20" s="7"/>
      <c r="H20" s="61"/>
      <c r="I20" s="61"/>
      <c r="J20" s="7" t="s">
        <v>10</v>
      </c>
      <c r="K20" s="7">
        <v>6</v>
      </c>
      <c r="L20" s="61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</row>
    <row r="21" spans="1:234" ht="12.75" customHeight="1">
      <c r="A21" s="61"/>
      <c r="B21" s="6" t="s">
        <v>26</v>
      </c>
      <c r="C21" s="7">
        <f t="shared" si="0"/>
        <v>60</v>
      </c>
      <c r="D21" s="7">
        <v>30</v>
      </c>
      <c r="F21" s="7">
        <v>30</v>
      </c>
      <c r="G21" s="7"/>
      <c r="H21" s="61"/>
      <c r="I21" s="61"/>
      <c r="J21" s="7" t="s">
        <v>12</v>
      </c>
      <c r="K21" s="7">
        <v>5</v>
      </c>
      <c r="L21" s="6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</row>
    <row r="22" spans="1:234" ht="12.75" customHeight="1">
      <c r="A22" s="61"/>
      <c r="B22" s="6" t="s">
        <v>41</v>
      </c>
      <c r="C22" s="7">
        <f>SUM(D22:G22)</f>
        <v>60</v>
      </c>
      <c r="D22" s="7">
        <v>30</v>
      </c>
      <c r="E22" s="7">
        <v>30</v>
      </c>
      <c r="F22" s="7"/>
      <c r="G22" s="7"/>
      <c r="H22" s="61"/>
      <c r="I22" s="61"/>
      <c r="J22" s="7" t="s">
        <v>10</v>
      </c>
      <c r="K22" s="7">
        <v>5</v>
      </c>
      <c r="L22" s="6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1:234" ht="12.75" customHeight="1">
      <c r="A23" s="61"/>
      <c r="B23" s="6" t="s">
        <v>43</v>
      </c>
      <c r="C23" s="7">
        <f t="shared" si="0"/>
        <v>30</v>
      </c>
      <c r="D23" s="7"/>
      <c r="E23" s="7"/>
      <c r="F23" s="7">
        <v>30</v>
      </c>
      <c r="G23" s="7"/>
      <c r="H23" s="61"/>
      <c r="I23" s="61"/>
      <c r="J23" s="7" t="s">
        <v>12</v>
      </c>
      <c r="K23" s="7">
        <v>2</v>
      </c>
      <c r="L23" s="6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</row>
    <row r="24" spans="1:234" ht="12.75" customHeight="1">
      <c r="A24" s="61"/>
      <c r="B24" s="6" t="s">
        <v>44</v>
      </c>
      <c r="C24" s="7">
        <f t="shared" si="0"/>
        <v>30</v>
      </c>
      <c r="D24" s="7">
        <v>15</v>
      </c>
      <c r="E24" s="7">
        <v>15</v>
      </c>
      <c r="F24" s="7"/>
      <c r="G24" s="7"/>
      <c r="H24" s="61"/>
      <c r="I24" s="61"/>
      <c r="J24" s="7" t="s">
        <v>12</v>
      </c>
      <c r="K24" s="7">
        <v>2</v>
      </c>
      <c r="L24" s="6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</row>
    <row r="25" spans="1:234" ht="12.75" customHeight="1">
      <c r="A25" s="61"/>
      <c r="B25" s="6" t="s">
        <v>17</v>
      </c>
      <c r="C25" s="7">
        <f t="shared" si="0"/>
        <v>15</v>
      </c>
      <c r="D25" s="7">
        <v>15</v>
      </c>
      <c r="E25" s="7"/>
      <c r="F25" s="7"/>
      <c r="G25" s="7"/>
      <c r="H25" s="61"/>
      <c r="I25" s="61"/>
      <c r="J25" s="7" t="s">
        <v>12</v>
      </c>
      <c r="K25" s="7">
        <v>1</v>
      </c>
      <c r="L25" s="6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</row>
    <row r="26" spans="1:234" ht="12.75" customHeight="1">
      <c r="A26" s="61"/>
      <c r="B26" s="6" t="s">
        <v>15</v>
      </c>
      <c r="C26" s="7">
        <v>30</v>
      </c>
      <c r="D26" s="7"/>
      <c r="E26" s="7">
        <v>30</v>
      </c>
      <c r="F26" s="7"/>
      <c r="G26" s="7"/>
      <c r="H26" s="61"/>
      <c r="I26" s="61"/>
      <c r="J26" s="7" t="s">
        <v>12</v>
      </c>
      <c r="K26" s="7">
        <v>0</v>
      </c>
      <c r="L26" s="6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</row>
    <row r="27" spans="1:234" ht="12.75" customHeight="1">
      <c r="A27" s="62"/>
      <c r="B27" s="6" t="s">
        <v>14</v>
      </c>
      <c r="C27" s="7">
        <f t="shared" si="0"/>
        <v>60</v>
      </c>
      <c r="D27" s="7"/>
      <c r="E27" s="7">
        <v>60</v>
      </c>
      <c r="F27" s="7"/>
      <c r="G27" s="7"/>
      <c r="H27" s="62"/>
      <c r="I27" s="62"/>
      <c r="J27" s="7" t="s">
        <v>12</v>
      </c>
      <c r="K27" s="7">
        <v>3</v>
      </c>
      <c r="L27" s="6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</row>
    <row r="28" spans="1:234" ht="12.75" customHeight="1">
      <c r="A28" s="60">
        <v>4</v>
      </c>
      <c r="B28" s="6" t="s">
        <v>45</v>
      </c>
      <c r="C28" s="7">
        <f t="shared" si="0"/>
        <v>60</v>
      </c>
      <c r="D28" s="7">
        <v>30</v>
      </c>
      <c r="E28" s="7"/>
      <c r="F28" s="7">
        <v>30</v>
      </c>
      <c r="G28" s="7"/>
      <c r="H28" s="60">
        <f>SUM(C28:C35)</f>
        <v>405</v>
      </c>
      <c r="I28" s="60">
        <f>H28</f>
        <v>405</v>
      </c>
      <c r="J28" s="7" t="s">
        <v>10</v>
      </c>
      <c r="K28" s="7">
        <v>5</v>
      </c>
      <c r="L28" s="60">
        <f>SUM(K28:K35)</f>
        <v>30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</row>
    <row r="29" spans="1:234" ht="12.75" customHeight="1">
      <c r="A29" s="61"/>
      <c r="B29" s="6" t="s">
        <v>150</v>
      </c>
      <c r="C29" s="7">
        <f t="shared" si="0"/>
        <v>60</v>
      </c>
      <c r="D29" s="7">
        <v>30</v>
      </c>
      <c r="E29" s="7"/>
      <c r="F29" s="7">
        <v>30</v>
      </c>
      <c r="G29" s="7"/>
      <c r="H29" s="61"/>
      <c r="I29" s="61"/>
      <c r="J29" s="7" t="s">
        <v>10</v>
      </c>
      <c r="K29" s="7">
        <v>5</v>
      </c>
      <c r="L29" s="6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</row>
    <row r="30" spans="1:234" ht="12.75" customHeight="1">
      <c r="A30" s="61"/>
      <c r="B30" s="6" t="s">
        <v>47</v>
      </c>
      <c r="C30" s="7">
        <f>SUM(D30:G30)</f>
        <v>60</v>
      </c>
      <c r="D30" s="7">
        <v>30</v>
      </c>
      <c r="E30" s="7">
        <v>15</v>
      </c>
      <c r="F30" s="7">
        <v>15</v>
      </c>
      <c r="G30" s="7"/>
      <c r="H30" s="61"/>
      <c r="I30" s="61"/>
      <c r="J30" s="7" t="s">
        <v>12</v>
      </c>
      <c r="K30" s="7">
        <v>5</v>
      </c>
      <c r="L30" s="6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</row>
    <row r="31" spans="1:234" ht="12.75" customHeight="1">
      <c r="A31" s="61"/>
      <c r="B31" s="6" t="s">
        <v>46</v>
      </c>
      <c r="C31" s="7">
        <f t="shared" si="0"/>
        <v>45</v>
      </c>
      <c r="D31" s="7">
        <v>30</v>
      </c>
      <c r="E31" s="7">
        <v>15</v>
      </c>
      <c r="F31" s="7"/>
      <c r="G31" s="7"/>
      <c r="H31" s="61"/>
      <c r="I31" s="61"/>
      <c r="J31" s="7" t="s">
        <v>10</v>
      </c>
      <c r="K31" s="7">
        <v>3</v>
      </c>
      <c r="L31" s="6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</row>
    <row r="32" spans="1:234" ht="14.25">
      <c r="A32" s="61"/>
      <c r="B32" s="6" t="s">
        <v>144</v>
      </c>
      <c r="C32" s="7">
        <v>30</v>
      </c>
      <c r="D32" s="7">
        <v>15</v>
      </c>
      <c r="E32" s="7"/>
      <c r="F32" s="7">
        <v>15</v>
      </c>
      <c r="G32" s="7"/>
      <c r="H32" s="61"/>
      <c r="I32" s="61"/>
      <c r="J32" s="7" t="s">
        <v>12</v>
      </c>
      <c r="K32" s="7">
        <v>2</v>
      </c>
      <c r="L32" s="6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</row>
    <row r="33" spans="1:234" ht="12.75" customHeight="1">
      <c r="A33" s="61"/>
      <c r="B33" s="6" t="s">
        <v>48</v>
      </c>
      <c r="C33" s="7">
        <f t="shared" si="0"/>
        <v>30</v>
      </c>
      <c r="D33" s="7">
        <v>15</v>
      </c>
      <c r="E33" s="7"/>
      <c r="F33" s="7">
        <v>15</v>
      </c>
      <c r="G33" s="7"/>
      <c r="H33" s="61"/>
      <c r="I33" s="61"/>
      <c r="J33" s="7" t="s">
        <v>12</v>
      </c>
      <c r="K33" s="7">
        <v>2</v>
      </c>
      <c r="L33" s="6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</row>
    <row r="34" spans="1:234" ht="12.75" customHeight="1">
      <c r="A34" s="61"/>
      <c r="B34" s="6" t="s">
        <v>49</v>
      </c>
      <c r="C34" s="7">
        <f t="shared" si="0"/>
        <v>60</v>
      </c>
      <c r="D34" s="7">
        <v>60</v>
      </c>
      <c r="E34" s="7"/>
      <c r="F34" s="9"/>
      <c r="G34" s="7"/>
      <c r="H34" s="61"/>
      <c r="I34" s="61"/>
      <c r="J34" s="7" t="s">
        <v>12</v>
      </c>
      <c r="K34" s="7">
        <v>4</v>
      </c>
      <c r="L34" s="6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</row>
    <row r="35" spans="1:234" ht="12.75" customHeight="1">
      <c r="A35" s="62"/>
      <c r="B35" s="6" t="s">
        <v>14</v>
      </c>
      <c r="C35" s="7">
        <f t="shared" si="0"/>
        <v>60</v>
      </c>
      <c r="D35" s="7"/>
      <c r="E35" s="7">
        <v>60</v>
      </c>
      <c r="F35" s="7"/>
      <c r="G35" s="7"/>
      <c r="H35" s="62"/>
      <c r="I35" s="62"/>
      <c r="J35" s="7" t="s">
        <v>10</v>
      </c>
      <c r="K35" s="7">
        <v>4</v>
      </c>
      <c r="L35" s="6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</row>
    <row r="36" spans="1:234" ht="14.25">
      <c r="A36" s="60">
        <v>5</v>
      </c>
      <c r="B36" s="6" t="s">
        <v>22</v>
      </c>
      <c r="C36" s="7">
        <f t="shared" si="0"/>
        <v>60</v>
      </c>
      <c r="D36" s="7">
        <v>30</v>
      </c>
      <c r="E36" s="7"/>
      <c r="F36" s="7">
        <v>30</v>
      </c>
      <c r="G36" s="7"/>
      <c r="H36" s="60">
        <f>SUM(C36:C40)</f>
        <v>240</v>
      </c>
      <c r="I36" s="60">
        <f>SUM(H36:H41)</f>
        <v>330</v>
      </c>
      <c r="J36" s="7" t="s">
        <v>10</v>
      </c>
      <c r="K36" s="7">
        <v>6</v>
      </c>
      <c r="L36" s="60">
        <f>SUM(K36:K41)</f>
        <v>30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</row>
    <row r="37" spans="1:234" ht="12.75" customHeight="1">
      <c r="A37" s="61"/>
      <c r="B37" s="6" t="s">
        <v>51</v>
      </c>
      <c r="C37" s="7">
        <f>SUM(D37:G37)</f>
        <v>60</v>
      </c>
      <c r="D37" s="7">
        <v>30</v>
      </c>
      <c r="E37" s="7"/>
      <c r="F37" s="7">
        <v>30</v>
      </c>
      <c r="G37" s="7"/>
      <c r="H37" s="61"/>
      <c r="I37" s="61"/>
      <c r="J37" s="7" t="s">
        <v>12</v>
      </c>
      <c r="K37" s="7">
        <v>5</v>
      </c>
      <c r="L37" s="6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</row>
    <row r="38" spans="1:234" ht="12.75" customHeight="1">
      <c r="A38" s="61"/>
      <c r="B38" s="6" t="s">
        <v>50</v>
      </c>
      <c r="C38" s="7">
        <f t="shared" si="0"/>
        <v>60</v>
      </c>
      <c r="D38" s="7">
        <v>30</v>
      </c>
      <c r="E38" s="7"/>
      <c r="F38" s="7">
        <v>30</v>
      </c>
      <c r="G38" s="7"/>
      <c r="H38" s="61"/>
      <c r="I38" s="61"/>
      <c r="J38" s="7" t="s">
        <v>12</v>
      </c>
      <c r="K38" s="7">
        <v>4</v>
      </c>
      <c r="L38" s="6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</row>
    <row r="39" spans="1:234" ht="12.75" customHeight="1">
      <c r="A39" s="61"/>
      <c r="B39" s="6" t="s">
        <v>52</v>
      </c>
      <c r="C39" s="7">
        <f t="shared" si="0"/>
        <v>60</v>
      </c>
      <c r="D39" s="7">
        <v>30</v>
      </c>
      <c r="E39" s="7"/>
      <c r="F39" s="7">
        <v>30</v>
      </c>
      <c r="G39" s="7"/>
      <c r="H39" s="61"/>
      <c r="I39" s="61"/>
      <c r="J39" s="7" t="s">
        <v>12</v>
      </c>
      <c r="K39" s="7">
        <v>4</v>
      </c>
      <c r="L39" s="6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</row>
    <row r="40" spans="1:234" ht="12.75" customHeight="1">
      <c r="A40" s="61"/>
      <c r="B40" s="6" t="s">
        <v>19</v>
      </c>
      <c r="C40" s="7"/>
      <c r="D40" s="7"/>
      <c r="E40" s="7"/>
      <c r="F40" s="7"/>
      <c r="G40" s="7"/>
      <c r="H40" s="62"/>
      <c r="I40" s="61"/>
      <c r="J40" s="7" t="s">
        <v>12</v>
      </c>
      <c r="K40" s="7">
        <v>4</v>
      </c>
      <c r="L40" s="6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</row>
    <row r="41" spans="1:234" ht="12.75" customHeight="1">
      <c r="A41" s="62"/>
      <c r="B41" s="13" t="s">
        <v>23</v>
      </c>
      <c r="C41" s="7">
        <f>SUM(C57:C58)</f>
        <v>90</v>
      </c>
      <c r="D41" s="7"/>
      <c r="E41" s="7"/>
      <c r="F41" s="7"/>
      <c r="G41" s="7"/>
      <c r="H41" s="2">
        <f>C41</f>
        <v>90</v>
      </c>
      <c r="I41" s="62"/>
      <c r="J41" s="7" t="s">
        <v>24</v>
      </c>
      <c r="K41" s="2">
        <f>SUM(K57:K58)</f>
        <v>7</v>
      </c>
      <c r="L41" s="6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1:234" ht="12.75" customHeight="1">
      <c r="A42" s="60">
        <v>6</v>
      </c>
      <c r="B42" s="6" t="s">
        <v>53</v>
      </c>
      <c r="C42" s="7">
        <f aca="true" t="shared" si="1" ref="C42:C52">SUM(D42:G42)</f>
        <v>60</v>
      </c>
      <c r="D42" s="7">
        <v>30</v>
      </c>
      <c r="E42" s="7"/>
      <c r="F42" s="7">
        <v>30</v>
      </c>
      <c r="G42" s="7"/>
      <c r="H42" s="60">
        <f>SUM(C42:C46)</f>
        <v>180</v>
      </c>
      <c r="I42" s="60">
        <f>SUM(H42:H47)</f>
        <v>390</v>
      </c>
      <c r="J42" s="7" t="s">
        <v>10</v>
      </c>
      <c r="K42" s="7">
        <v>5</v>
      </c>
      <c r="L42" s="60">
        <f>SUM(K42:K47)</f>
        <v>30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1:234" ht="12.75" customHeight="1">
      <c r="A43" s="61"/>
      <c r="B43" s="6" t="s">
        <v>55</v>
      </c>
      <c r="C43" s="7">
        <f t="shared" si="1"/>
        <v>15</v>
      </c>
      <c r="D43" s="7"/>
      <c r="E43" s="7"/>
      <c r="F43" s="7">
        <v>15</v>
      </c>
      <c r="G43" s="7"/>
      <c r="H43" s="61"/>
      <c r="I43" s="61"/>
      <c r="J43" s="7" t="s">
        <v>12</v>
      </c>
      <c r="K43" s="7">
        <v>2</v>
      </c>
      <c r="L43" s="6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1:234" ht="12.75" customHeight="1">
      <c r="A44" s="61"/>
      <c r="B44" s="6" t="s">
        <v>54</v>
      </c>
      <c r="C44" s="7">
        <f>SUM(D44:G44)</f>
        <v>15</v>
      </c>
      <c r="D44" s="7">
        <v>15</v>
      </c>
      <c r="E44" s="7"/>
      <c r="F44" s="7"/>
      <c r="G44" s="7"/>
      <c r="H44" s="61"/>
      <c r="I44" s="61"/>
      <c r="J44" s="7" t="s">
        <v>12</v>
      </c>
      <c r="K44" s="7">
        <v>1</v>
      </c>
      <c r="L44" s="6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1:234" ht="12.75" customHeight="1">
      <c r="A45" s="61"/>
      <c r="B45" s="6" t="s">
        <v>56</v>
      </c>
      <c r="C45" s="7">
        <f t="shared" si="1"/>
        <v>60</v>
      </c>
      <c r="D45" s="7">
        <v>30</v>
      </c>
      <c r="E45" s="7"/>
      <c r="F45" s="7">
        <v>30</v>
      </c>
      <c r="G45" s="7"/>
      <c r="H45" s="61"/>
      <c r="I45" s="61"/>
      <c r="J45" s="7" t="s">
        <v>12</v>
      </c>
      <c r="K45" s="7">
        <v>4</v>
      </c>
      <c r="L45" s="6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1:234" ht="12.75" customHeight="1">
      <c r="A46" s="61"/>
      <c r="B46" s="6" t="s">
        <v>20</v>
      </c>
      <c r="C46" s="7">
        <f t="shared" si="1"/>
        <v>30</v>
      </c>
      <c r="D46" s="7"/>
      <c r="E46" s="7">
        <v>30</v>
      </c>
      <c r="F46" s="7"/>
      <c r="G46" s="7"/>
      <c r="H46" s="62"/>
      <c r="I46" s="61"/>
      <c r="J46" s="7" t="s">
        <v>12</v>
      </c>
      <c r="K46" s="7">
        <v>2</v>
      </c>
      <c r="L46" s="6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1:234" ht="12.75" customHeight="1">
      <c r="A47" s="62"/>
      <c r="B47" s="14" t="s">
        <v>23</v>
      </c>
      <c r="C47" s="7">
        <f>SUM(C59:C62)</f>
        <v>210</v>
      </c>
      <c r="D47" s="7"/>
      <c r="E47" s="7"/>
      <c r="F47" s="7"/>
      <c r="G47" s="7"/>
      <c r="H47" s="2">
        <f>C47</f>
        <v>210</v>
      </c>
      <c r="I47" s="62"/>
      <c r="J47" s="7" t="s">
        <v>24</v>
      </c>
      <c r="K47" s="2">
        <f>SUM(K59:K62)</f>
        <v>16</v>
      </c>
      <c r="L47" s="6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1:234" ht="12.75" customHeight="1">
      <c r="A48" s="60">
        <v>7</v>
      </c>
      <c r="B48" s="6" t="s">
        <v>57</v>
      </c>
      <c r="C48" s="7">
        <f t="shared" si="1"/>
        <v>45</v>
      </c>
      <c r="D48" s="7">
        <v>30</v>
      </c>
      <c r="E48" s="7"/>
      <c r="F48" s="7">
        <v>15</v>
      </c>
      <c r="G48" s="7"/>
      <c r="H48" s="60">
        <f>SUM(C48:C52)</f>
        <v>155</v>
      </c>
      <c r="I48" s="60">
        <f>SUM(H48:H53)</f>
        <v>230</v>
      </c>
      <c r="J48" s="7" t="s">
        <v>10</v>
      </c>
      <c r="K48" s="7">
        <v>4</v>
      </c>
      <c r="L48" s="60">
        <f>SUM(K48:K53)</f>
        <v>30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1:234" ht="12.75" customHeight="1">
      <c r="A49" s="61"/>
      <c r="B49" s="16" t="s">
        <v>143</v>
      </c>
      <c r="C49" s="7">
        <f t="shared" si="1"/>
        <v>30</v>
      </c>
      <c r="D49" s="7">
        <v>30</v>
      </c>
      <c r="E49" s="7"/>
      <c r="F49" s="7"/>
      <c r="G49" s="7"/>
      <c r="H49" s="61"/>
      <c r="I49" s="61"/>
      <c r="J49" s="7" t="s">
        <v>12</v>
      </c>
      <c r="K49" s="7">
        <v>2</v>
      </c>
      <c r="L49" s="6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1:234" ht="15" customHeight="1">
      <c r="A50" s="61"/>
      <c r="B50" s="6" t="s">
        <v>58</v>
      </c>
      <c r="C50" s="7">
        <f t="shared" si="1"/>
        <v>30</v>
      </c>
      <c r="D50" s="7">
        <v>15</v>
      </c>
      <c r="E50" s="7"/>
      <c r="F50" s="7">
        <v>15</v>
      </c>
      <c r="G50" s="7"/>
      <c r="H50" s="61"/>
      <c r="I50" s="61"/>
      <c r="J50" s="7" t="s">
        <v>12</v>
      </c>
      <c r="K50" s="7">
        <v>2</v>
      </c>
      <c r="L50" s="61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1:234" ht="14.25">
      <c r="A51" s="61"/>
      <c r="B51" s="6" t="s">
        <v>20</v>
      </c>
      <c r="C51" s="7">
        <f t="shared" si="1"/>
        <v>30</v>
      </c>
      <c r="D51" s="7"/>
      <c r="E51" s="7">
        <v>30</v>
      </c>
      <c r="F51" s="7"/>
      <c r="G51" s="7"/>
      <c r="H51" s="61"/>
      <c r="I51" s="61"/>
      <c r="J51" s="7" t="s">
        <v>12</v>
      </c>
      <c r="K51" s="7">
        <v>2</v>
      </c>
      <c r="L51" s="6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1:234" ht="12.75" customHeight="1">
      <c r="A52" s="61"/>
      <c r="B52" s="6" t="s">
        <v>145</v>
      </c>
      <c r="C52" s="7">
        <f t="shared" si="1"/>
        <v>20</v>
      </c>
      <c r="D52" s="7"/>
      <c r="E52" s="7"/>
      <c r="F52" s="7"/>
      <c r="G52" s="7">
        <v>20</v>
      </c>
      <c r="H52" s="62"/>
      <c r="I52" s="61"/>
      <c r="J52" s="7" t="s">
        <v>10</v>
      </c>
      <c r="K52" s="7">
        <v>15</v>
      </c>
      <c r="L52" s="61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234" ht="12.75" customHeight="1">
      <c r="A53" s="62"/>
      <c r="B53" s="14" t="s">
        <v>23</v>
      </c>
      <c r="C53" s="7">
        <f>SUM(C63:C64)</f>
        <v>75</v>
      </c>
      <c r="D53" s="7"/>
      <c r="E53" s="7"/>
      <c r="F53" s="7"/>
      <c r="G53" s="7"/>
      <c r="H53" s="2">
        <f>C53</f>
        <v>75</v>
      </c>
      <c r="I53" s="62"/>
      <c r="J53" s="7" t="s">
        <v>24</v>
      </c>
      <c r="K53" s="2">
        <f>SUM(K63:K64)</f>
        <v>5</v>
      </c>
      <c r="L53" s="6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</row>
    <row r="54" spans="1:234" ht="12.75" customHeight="1">
      <c r="A54" s="78" t="s">
        <v>25</v>
      </c>
      <c r="B54" s="79"/>
      <c r="C54" s="15">
        <f aca="true" t="shared" si="2" ref="C54:H54">SUM(C5:C53)</f>
        <v>2465</v>
      </c>
      <c r="D54" s="15">
        <f t="shared" si="2"/>
        <v>1005</v>
      </c>
      <c r="E54" s="15">
        <f t="shared" si="2"/>
        <v>525</v>
      </c>
      <c r="F54" s="15">
        <f t="shared" si="2"/>
        <v>540</v>
      </c>
      <c r="G54" s="15">
        <f t="shared" si="2"/>
        <v>20</v>
      </c>
      <c r="H54" s="2">
        <f t="shared" si="2"/>
        <v>2465</v>
      </c>
      <c r="I54" s="2">
        <f>SUM(I5:I48)</f>
        <v>2465</v>
      </c>
      <c r="J54" s="2"/>
      <c r="K54" s="2">
        <f>SUM(K5:K53)</f>
        <v>210</v>
      </c>
      <c r="L54" s="3">
        <f>SUM(K5:K53)</f>
        <v>210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</row>
    <row r="55" spans="1:234" ht="15" customHeight="1">
      <c r="A55" s="27"/>
      <c r="B55" s="30"/>
      <c r="C55" s="31"/>
      <c r="D55" s="31"/>
      <c r="E55" s="31"/>
      <c r="F55" s="31"/>
      <c r="G55" s="31"/>
      <c r="H55" s="26"/>
      <c r="I55" s="26"/>
      <c r="J55" s="26"/>
      <c r="K55" s="26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</row>
    <row r="56" spans="1:234" ht="15" customHeight="1">
      <c r="A56" s="66" t="s">
        <v>59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</row>
    <row r="57" spans="1:234" ht="12.75" customHeight="1">
      <c r="A57" s="61">
        <v>5</v>
      </c>
      <c r="B57" s="16" t="s">
        <v>61</v>
      </c>
      <c r="C57" s="7">
        <f>SUM(D57:G57)</f>
        <v>45</v>
      </c>
      <c r="D57" s="7">
        <v>15</v>
      </c>
      <c r="E57" s="7"/>
      <c r="F57" s="7">
        <v>30</v>
      </c>
      <c r="G57" s="7"/>
      <c r="H57" s="61">
        <f>SUM(C57:C58)</f>
        <v>90</v>
      </c>
      <c r="I57" s="60">
        <f>SUM(H57:H64)</f>
        <v>375</v>
      </c>
      <c r="J57" s="7" t="s">
        <v>10</v>
      </c>
      <c r="K57" s="7">
        <v>4</v>
      </c>
      <c r="L57" s="61">
        <f>SUM(K57:K58)</f>
        <v>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</row>
    <row r="58" spans="1:234" ht="12.75" customHeight="1">
      <c r="A58" s="62"/>
      <c r="B58" s="16" t="s">
        <v>60</v>
      </c>
      <c r="C58" s="7">
        <f>SUM(D58:G58)</f>
        <v>45</v>
      </c>
      <c r="D58" s="7">
        <v>15</v>
      </c>
      <c r="E58" s="7"/>
      <c r="F58" s="7">
        <v>30</v>
      </c>
      <c r="G58" s="7"/>
      <c r="H58" s="62"/>
      <c r="I58" s="61"/>
      <c r="J58" s="7" t="s">
        <v>12</v>
      </c>
      <c r="K58" s="7">
        <v>3</v>
      </c>
      <c r="L58" s="6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</row>
    <row r="59" spans="1:234" ht="12.75" customHeight="1">
      <c r="A59" s="61">
        <v>6</v>
      </c>
      <c r="B59" s="16" t="s">
        <v>63</v>
      </c>
      <c r="C59" s="7">
        <f aca="true" t="shared" si="3" ref="C59:C92">SUM(D59:G59)</f>
        <v>60</v>
      </c>
      <c r="D59" s="7">
        <v>30</v>
      </c>
      <c r="E59" s="7"/>
      <c r="F59" s="7">
        <v>30</v>
      </c>
      <c r="G59" s="7"/>
      <c r="H59" s="61">
        <f>SUM(C59:C62)</f>
        <v>210</v>
      </c>
      <c r="I59" s="61"/>
      <c r="J59" s="17" t="s">
        <v>10</v>
      </c>
      <c r="K59" s="7">
        <v>5</v>
      </c>
      <c r="L59" s="60">
        <f>SUM(K59:K62)</f>
        <v>16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1:234" ht="12.75" customHeight="1">
      <c r="A60" s="61"/>
      <c r="B60" s="16" t="s">
        <v>62</v>
      </c>
      <c r="C60" s="7">
        <v>45</v>
      </c>
      <c r="D60" s="7">
        <v>15</v>
      </c>
      <c r="E60" s="7"/>
      <c r="F60" s="7">
        <v>30</v>
      </c>
      <c r="G60" s="7"/>
      <c r="H60" s="61"/>
      <c r="I60" s="61"/>
      <c r="J60" s="17" t="s">
        <v>10</v>
      </c>
      <c r="K60" s="7">
        <v>4</v>
      </c>
      <c r="L60" s="61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</row>
    <row r="61" spans="1:234" ht="12.75" customHeight="1">
      <c r="A61" s="61"/>
      <c r="B61" s="16" t="s">
        <v>65</v>
      </c>
      <c r="C61" s="7">
        <v>60</v>
      </c>
      <c r="D61" s="7">
        <v>30</v>
      </c>
      <c r="E61" s="7"/>
      <c r="F61" s="7">
        <v>30</v>
      </c>
      <c r="G61" s="7"/>
      <c r="H61" s="61"/>
      <c r="I61" s="61"/>
      <c r="J61" s="17" t="s">
        <v>12</v>
      </c>
      <c r="K61" s="7">
        <v>4</v>
      </c>
      <c r="L61" s="61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  <row r="62" spans="1:234" ht="12.75" customHeight="1">
      <c r="A62" s="61"/>
      <c r="B62" s="16" t="s">
        <v>64</v>
      </c>
      <c r="C62" s="7">
        <f t="shared" si="3"/>
        <v>45</v>
      </c>
      <c r="D62" s="7">
        <v>15</v>
      </c>
      <c r="E62" s="7"/>
      <c r="F62" s="7">
        <v>30</v>
      </c>
      <c r="G62" s="7"/>
      <c r="H62" s="61"/>
      <c r="I62" s="61"/>
      <c r="J62" s="17" t="s">
        <v>12</v>
      </c>
      <c r="K62" s="7">
        <v>3</v>
      </c>
      <c r="L62" s="62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</row>
    <row r="63" spans="1:12" ht="12.75" customHeight="1">
      <c r="A63" s="60">
        <v>7</v>
      </c>
      <c r="B63" s="16" t="s">
        <v>66</v>
      </c>
      <c r="C63" s="7">
        <f t="shared" si="3"/>
        <v>45</v>
      </c>
      <c r="D63" s="7">
        <v>15</v>
      </c>
      <c r="E63" s="7"/>
      <c r="F63" s="7">
        <v>30</v>
      </c>
      <c r="G63" s="7"/>
      <c r="H63" s="60">
        <f>SUM(C63:C64)</f>
        <v>75</v>
      </c>
      <c r="I63" s="61"/>
      <c r="J63" s="7" t="s">
        <v>10</v>
      </c>
      <c r="K63" s="7">
        <v>3</v>
      </c>
      <c r="L63" s="60">
        <f>SUM(K63:K64)</f>
        <v>5</v>
      </c>
    </row>
    <row r="64" spans="1:12" ht="12.75" customHeight="1">
      <c r="A64" s="62"/>
      <c r="B64" s="16" t="s">
        <v>67</v>
      </c>
      <c r="C64" s="7">
        <f t="shared" si="3"/>
        <v>30</v>
      </c>
      <c r="D64" s="7">
        <v>15</v>
      </c>
      <c r="E64" s="7"/>
      <c r="F64" s="7">
        <v>15</v>
      </c>
      <c r="G64" s="7"/>
      <c r="H64" s="62"/>
      <c r="I64" s="62"/>
      <c r="J64" s="7" t="s">
        <v>12</v>
      </c>
      <c r="K64" s="7">
        <v>2</v>
      </c>
      <c r="L64" s="62"/>
    </row>
    <row r="65" spans="1:12" ht="12.75" customHeight="1">
      <c r="A65" s="75" t="s">
        <v>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7"/>
    </row>
    <row r="66" spans="1:12" ht="12.75" customHeight="1">
      <c r="A66" s="60">
        <v>5</v>
      </c>
      <c r="B66" s="16" t="s">
        <v>61</v>
      </c>
      <c r="C66" s="7">
        <f t="shared" si="3"/>
        <v>45</v>
      </c>
      <c r="D66" s="7">
        <v>15</v>
      </c>
      <c r="E66" s="7"/>
      <c r="F66" s="7">
        <v>30</v>
      </c>
      <c r="G66" s="7"/>
      <c r="H66" s="60">
        <f>SUM(C66:C67)</f>
        <v>90</v>
      </c>
      <c r="I66" s="60">
        <f>SUM(H66:H73)</f>
        <v>375</v>
      </c>
      <c r="J66" s="7" t="s">
        <v>10</v>
      </c>
      <c r="K66" s="7">
        <v>4</v>
      </c>
      <c r="L66" s="60">
        <f>SUM(K66:K67)</f>
        <v>7</v>
      </c>
    </row>
    <row r="67" spans="1:12" ht="12.75" customHeight="1">
      <c r="A67" s="62"/>
      <c r="B67" s="16" t="s">
        <v>69</v>
      </c>
      <c r="C67" s="7">
        <f t="shared" si="3"/>
        <v>45</v>
      </c>
      <c r="D67" s="7">
        <v>15</v>
      </c>
      <c r="E67" s="7"/>
      <c r="F67" s="7">
        <v>30</v>
      </c>
      <c r="G67" s="7"/>
      <c r="H67" s="62"/>
      <c r="I67" s="61"/>
      <c r="J67" s="7" t="s">
        <v>12</v>
      </c>
      <c r="K67" s="7">
        <v>3</v>
      </c>
      <c r="L67" s="62"/>
    </row>
    <row r="68" spans="1:12" ht="12.75" customHeight="1">
      <c r="A68" s="61">
        <v>6</v>
      </c>
      <c r="B68" s="16" t="s">
        <v>63</v>
      </c>
      <c r="C68" s="7">
        <f>SUM(D68:G68)</f>
        <v>60</v>
      </c>
      <c r="D68" s="7">
        <v>30</v>
      </c>
      <c r="E68" s="7"/>
      <c r="F68" s="7">
        <v>30</v>
      </c>
      <c r="G68" s="7"/>
      <c r="H68" s="61">
        <f>SUM(C68:C71)</f>
        <v>210</v>
      </c>
      <c r="I68" s="61"/>
      <c r="J68" s="17" t="s">
        <v>10</v>
      </c>
      <c r="K68" s="7">
        <v>5</v>
      </c>
      <c r="L68" s="60">
        <f>SUM(K68:K71)</f>
        <v>16</v>
      </c>
    </row>
    <row r="69" spans="1:234" ht="12.75" customHeight="1">
      <c r="A69" s="61"/>
      <c r="B69" s="16" t="s">
        <v>70</v>
      </c>
      <c r="C69" s="7">
        <f>SUM(D69:G69)</f>
        <v>45</v>
      </c>
      <c r="D69" s="7">
        <v>15</v>
      </c>
      <c r="E69" s="7"/>
      <c r="F69" s="7">
        <v>30</v>
      </c>
      <c r="G69" s="7"/>
      <c r="H69" s="61"/>
      <c r="I69" s="61"/>
      <c r="J69" s="17" t="s">
        <v>10</v>
      </c>
      <c r="K69" s="7">
        <v>4</v>
      </c>
      <c r="L69" s="61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</row>
    <row r="70" spans="1:234" ht="12.75" customHeight="1">
      <c r="A70" s="61"/>
      <c r="B70" s="16" t="s">
        <v>65</v>
      </c>
      <c r="C70" s="7">
        <f>SUM(D70:G70)</f>
        <v>60</v>
      </c>
      <c r="D70" s="7">
        <v>30</v>
      </c>
      <c r="E70" s="7"/>
      <c r="F70" s="7">
        <v>30</v>
      </c>
      <c r="G70" s="7"/>
      <c r="H70" s="61"/>
      <c r="I70" s="61"/>
      <c r="J70" s="17" t="s">
        <v>12</v>
      </c>
      <c r="K70" s="7">
        <v>4</v>
      </c>
      <c r="L70" s="61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</row>
    <row r="71" spans="1:234" ht="12.75" customHeight="1">
      <c r="A71" s="61"/>
      <c r="B71" s="16" t="s">
        <v>64</v>
      </c>
      <c r="C71" s="7">
        <f t="shared" si="3"/>
        <v>45</v>
      </c>
      <c r="D71" s="7">
        <v>15</v>
      </c>
      <c r="E71" s="7"/>
      <c r="F71" s="7">
        <v>30</v>
      </c>
      <c r="G71" s="7"/>
      <c r="H71" s="61"/>
      <c r="I71" s="61"/>
      <c r="J71" s="17" t="s">
        <v>12</v>
      </c>
      <c r="K71" s="7">
        <v>3</v>
      </c>
      <c r="L71" s="62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</row>
    <row r="72" spans="1:12" ht="12.75" customHeight="1">
      <c r="A72" s="60">
        <v>7</v>
      </c>
      <c r="B72" s="16" t="s">
        <v>66</v>
      </c>
      <c r="C72" s="7">
        <f t="shared" si="3"/>
        <v>45</v>
      </c>
      <c r="D72" s="7">
        <v>15</v>
      </c>
      <c r="E72" s="7"/>
      <c r="F72" s="7">
        <v>30</v>
      </c>
      <c r="G72" s="7"/>
      <c r="H72" s="60">
        <f>SUM(C72:C73)</f>
        <v>75</v>
      </c>
      <c r="I72" s="61"/>
      <c r="J72" s="7" t="s">
        <v>10</v>
      </c>
      <c r="K72" s="7">
        <v>3</v>
      </c>
      <c r="L72" s="60">
        <f>SUM(K72:K73)</f>
        <v>5</v>
      </c>
    </row>
    <row r="73" spans="1:12" ht="12.75" customHeight="1">
      <c r="A73" s="62"/>
      <c r="B73" s="16" t="s">
        <v>71</v>
      </c>
      <c r="C73" s="7">
        <f t="shared" si="3"/>
        <v>30</v>
      </c>
      <c r="D73" s="7">
        <v>15</v>
      </c>
      <c r="E73" s="7"/>
      <c r="F73" s="7">
        <v>15</v>
      </c>
      <c r="G73" s="7"/>
      <c r="H73" s="62"/>
      <c r="I73" s="62"/>
      <c r="J73" s="7" t="s">
        <v>12</v>
      </c>
      <c r="K73" s="7">
        <v>2</v>
      </c>
      <c r="L73" s="62"/>
    </row>
    <row r="74" spans="1:12" ht="12.75" customHeight="1">
      <c r="A74" s="75" t="s">
        <v>72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7"/>
    </row>
    <row r="75" spans="1:12" ht="12.75" customHeight="1">
      <c r="A75" s="60">
        <v>5</v>
      </c>
      <c r="B75" s="16" t="s">
        <v>73</v>
      </c>
      <c r="C75" s="7">
        <f t="shared" si="3"/>
        <v>45</v>
      </c>
      <c r="D75" s="7">
        <v>15</v>
      </c>
      <c r="E75" s="7"/>
      <c r="F75" s="7">
        <v>30</v>
      </c>
      <c r="G75" s="7"/>
      <c r="H75" s="60">
        <f>SUM(C75:C76)</f>
        <v>90</v>
      </c>
      <c r="I75" s="60">
        <f>SUM(H75:H82)</f>
        <v>375</v>
      </c>
      <c r="J75" s="7" t="s">
        <v>10</v>
      </c>
      <c r="K75" s="7">
        <v>4</v>
      </c>
      <c r="L75" s="60">
        <f>SUM(K75:K76)</f>
        <v>7</v>
      </c>
    </row>
    <row r="76" spans="1:12" ht="12.75" customHeight="1">
      <c r="A76" s="62"/>
      <c r="B76" s="6" t="s">
        <v>74</v>
      </c>
      <c r="C76" s="7">
        <f t="shared" si="3"/>
        <v>45</v>
      </c>
      <c r="D76" s="7">
        <v>15</v>
      </c>
      <c r="E76" s="7"/>
      <c r="F76" s="7">
        <v>30</v>
      </c>
      <c r="G76" s="7"/>
      <c r="H76" s="62"/>
      <c r="I76" s="61"/>
      <c r="J76" s="7" t="s">
        <v>12</v>
      </c>
      <c r="K76" s="7">
        <v>3</v>
      </c>
      <c r="L76" s="62"/>
    </row>
    <row r="77" spans="1:12" ht="12.75" customHeight="1">
      <c r="A77" s="60">
        <v>6</v>
      </c>
      <c r="B77" s="6" t="s">
        <v>75</v>
      </c>
      <c r="C77" s="7">
        <f t="shared" si="3"/>
        <v>60</v>
      </c>
      <c r="D77" s="7">
        <v>30</v>
      </c>
      <c r="E77" s="7"/>
      <c r="F77" s="7">
        <v>30</v>
      </c>
      <c r="G77" s="7"/>
      <c r="H77" s="60">
        <f>SUM(C77:C80)</f>
        <v>210</v>
      </c>
      <c r="I77" s="61"/>
      <c r="J77" s="17" t="s">
        <v>10</v>
      </c>
      <c r="K77" s="7">
        <v>5</v>
      </c>
      <c r="L77" s="60">
        <f>SUM(K77:K80)</f>
        <v>16</v>
      </c>
    </row>
    <row r="78" spans="1:12" ht="12.75" customHeight="1">
      <c r="A78" s="61"/>
      <c r="B78" s="16" t="s">
        <v>76</v>
      </c>
      <c r="C78" s="7">
        <f t="shared" si="3"/>
        <v>60</v>
      </c>
      <c r="D78" s="7">
        <v>30</v>
      </c>
      <c r="E78" s="7"/>
      <c r="F78" s="11">
        <v>30</v>
      </c>
      <c r="G78" s="7"/>
      <c r="H78" s="61"/>
      <c r="I78" s="61"/>
      <c r="J78" s="17" t="s">
        <v>10</v>
      </c>
      <c r="K78" s="7">
        <v>5</v>
      </c>
      <c r="L78" s="61"/>
    </row>
    <row r="79" spans="1:234" ht="12.75" customHeight="1">
      <c r="A79" s="61"/>
      <c r="B79" s="16" t="s">
        <v>77</v>
      </c>
      <c r="C79" s="7">
        <f t="shared" si="3"/>
        <v>45</v>
      </c>
      <c r="D79" s="7">
        <v>30</v>
      </c>
      <c r="E79" s="7"/>
      <c r="F79" s="7">
        <v>15</v>
      </c>
      <c r="G79" s="7"/>
      <c r="H79" s="61"/>
      <c r="I79" s="61"/>
      <c r="J79" s="17" t="s">
        <v>12</v>
      </c>
      <c r="K79" s="7">
        <v>3</v>
      </c>
      <c r="L79" s="61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</row>
    <row r="80" spans="1:12" ht="12.75" customHeight="1">
      <c r="A80" s="62"/>
      <c r="B80" s="16" t="s">
        <v>78</v>
      </c>
      <c r="C80" s="7">
        <f t="shared" si="3"/>
        <v>45</v>
      </c>
      <c r="D80" s="7">
        <v>15</v>
      </c>
      <c r="E80" s="7"/>
      <c r="F80" s="7">
        <v>30</v>
      </c>
      <c r="G80" s="7"/>
      <c r="H80" s="62"/>
      <c r="I80" s="61"/>
      <c r="J80" s="17" t="s">
        <v>12</v>
      </c>
      <c r="K80" s="7">
        <v>3</v>
      </c>
      <c r="L80" s="62"/>
    </row>
    <row r="81" spans="1:12" ht="12.75" customHeight="1">
      <c r="A81" s="60">
        <v>7</v>
      </c>
      <c r="B81" s="16" t="s">
        <v>79</v>
      </c>
      <c r="C81" s="7">
        <f t="shared" si="3"/>
        <v>45</v>
      </c>
      <c r="D81" s="7">
        <v>30</v>
      </c>
      <c r="E81" s="7"/>
      <c r="F81" s="7">
        <v>15</v>
      </c>
      <c r="G81" s="7"/>
      <c r="H81" s="60">
        <f>SUM(C81:C82)</f>
        <v>75</v>
      </c>
      <c r="I81" s="61"/>
      <c r="J81" s="7" t="s">
        <v>10</v>
      </c>
      <c r="K81" s="7">
        <v>3</v>
      </c>
      <c r="L81" s="60">
        <f>SUM(K81:K82)</f>
        <v>5</v>
      </c>
    </row>
    <row r="82" spans="1:12" ht="12.75" customHeight="1">
      <c r="A82" s="62"/>
      <c r="B82" s="16" t="s">
        <v>80</v>
      </c>
      <c r="C82" s="7">
        <f t="shared" si="3"/>
        <v>30</v>
      </c>
      <c r="D82" s="7">
        <v>15</v>
      </c>
      <c r="E82" s="7"/>
      <c r="F82" s="7">
        <v>15</v>
      </c>
      <c r="G82" s="7"/>
      <c r="H82" s="62"/>
      <c r="I82" s="62"/>
      <c r="J82" s="7" t="s">
        <v>12</v>
      </c>
      <c r="K82" s="7">
        <v>2</v>
      </c>
      <c r="L82" s="62"/>
    </row>
    <row r="83" spans="1:12" ht="12.75" customHeight="1">
      <c r="A83" s="75" t="s">
        <v>81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7"/>
    </row>
    <row r="84" spans="1:12" ht="12.75" customHeight="1">
      <c r="A84" s="60">
        <v>5</v>
      </c>
      <c r="B84" s="16" t="s">
        <v>82</v>
      </c>
      <c r="C84" s="7">
        <f t="shared" si="3"/>
        <v>45</v>
      </c>
      <c r="D84" s="7">
        <v>30</v>
      </c>
      <c r="E84" s="7"/>
      <c r="F84" s="7">
        <v>15</v>
      </c>
      <c r="G84" s="7"/>
      <c r="H84" s="60">
        <f>SUM(C84:C85)</f>
        <v>90</v>
      </c>
      <c r="I84" s="60">
        <f>SUM(H84:H92)</f>
        <v>375</v>
      </c>
      <c r="J84" s="7" t="s">
        <v>10</v>
      </c>
      <c r="K84" s="7">
        <v>4</v>
      </c>
      <c r="L84" s="60">
        <f>SUM(K84:K85)</f>
        <v>7</v>
      </c>
    </row>
    <row r="85" spans="1:12" ht="12.75" customHeight="1">
      <c r="A85" s="62"/>
      <c r="B85" s="16" t="s">
        <v>141</v>
      </c>
      <c r="C85" s="7">
        <f t="shared" si="3"/>
        <v>45</v>
      </c>
      <c r="D85" s="7">
        <v>15</v>
      </c>
      <c r="E85" s="7"/>
      <c r="F85" s="7">
        <v>30</v>
      </c>
      <c r="G85" s="7"/>
      <c r="H85" s="62"/>
      <c r="I85" s="61"/>
      <c r="J85" s="7" t="s">
        <v>12</v>
      </c>
      <c r="K85" s="7">
        <v>3</v>
      </c>
      <c r="L85" s="62"/>
    </row>
    <row r="86" spans="1:12" ht="12.75" customHeight="1">
      <c r="A86" s="61">
        <v>6</v>
      </c>
      <c r="B86" s="16" t="s">
        <v>142</v>
      </c>
      <c r="C86" s="7">
        <v>45</v>
      </c>
      <c r="D86" s="7">
        <v>15</v>
      </c>
      <c r="E86" s="7"/>
      <c r="F86" s="7">
        <v>30</v>
      </c>
      <c r="G86" s="7"/>
      <c r="H86" s="61">
        <f>SUM(C86:C90)</f>
        <v>210</v>
      </c>
      <c r="I86" s="61"/>
      <c r="J86" s="25" t="s">
        <v>10</v>
      </c>
      <c r="K86" s="7">
        <v>4</v>
      </c>
      <c r="L86" s="61">
        <f>SUM(K86:K90)</f>
        <v>16</v>
      </c>
    </row>
    <row r="87" spans="1:12" ht="12.75" customHeight="1">
      <c r="A87" s="61"/>
      <c r="B87" s="16" t="s">
        <v>76</v>
      </c>
      <c r="C87" s="7">
        <f t="shared" si="3"/>
        <v>45</v>
      </c>
      <c r="D87" s="7">
        <v>30</v>
      </c>
      <c r="E87" s="7"/>
      <c r="F87" s="7">
        <v>15</v>
      </c>
      <c r="G87" s="7"/>
      <c r="H87" s="61"/>
      <c r="I87" s="61"/>
      <c r="J87" s="25" t="s">
        <v>10</v>
      </c>
      <c r="K87" s="7">
        <v>4</v>
      </c>
      <c r="L87" s="61"/>
    </row>
    <row r="88" spans="1:234" ht="12.75" customHeight="1">
      <c r="A88" s="61"/>
      <c r="B88" s="16" t="s">
        <v>84</v>
      </c>
      <c r="C88" s="7">
        <f t="shared" si="3"/>
        <v>45</v>
      </c>
      <c r="D88" s="7">
        <v>15</v>
      </c>
      <c r="E88" s="7"/>
      <c r="F88" s="7">
        <v>30</v>
      </c>
      <c r="G88" s="7"/>
      <c r="H88" s="61"/>
      <c r="I88" s="61"/>
      <c r="J88" s="25" t="s">
        <v>12</v>
      </c>
      <c r="K88" s="7">
        <v>3</v>
      </c>
      <c r="L88" s="61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</row>
    <row r="89" spans="1:12" ht="12.75" customHeight="1">
      <c r="A89" s="61"/>
      <c r="B89" s="16" t="s">
        <v>78</v>
      </c>
      <c r="C89" s="7">
        <f t="shared" si="3"/>
        <v>45</v>
      </c>
      <c r="D89" s="7">
        <v>15</v>
      </c>
      <c r="E89" s="11"/>
      <c r="F89" s="7">
        <v>30</v>
      </c>
      <c r="G89" s="7"/>
      <c r="H89" s="61"/>
      <c r="I89" s="61"/>
      <c r="J89" s="25" t="s">
        <v>12</v>
      </c>
      <c r="K89" s="7">
        <v>3</v>
      </c>
      <c r="L89" s="61"/>
    </row>
    <row r="90" spans="1:12" ht="12.75" customHeight="1">
      <c r="A90" s="61"/>
      <c r="B90" s="16" t="s">
        <v>83</v>
      </c>
      <c r="C90" s="7">
        <f t="shared" si="3"/>
        <v>30</v>
      </c>
      <c r="D90" s="7">
        <v>15</v>
      </c>
      <c r="E90" s="7"/>
      <c r="F90" s="7">
        <v>15</v>
      </c>
      <c r="G90" s="7"/>
      <c r="H90" s="61"/>
      <c r="I90" s="61"/>
      <c r="J90" s="25" t="s">
        <v>12</v>
      </c>
      <c r="K90" s="7">
        <v>2</v>
      </c>
      <c r="L90" s="61"/>
    </row>
    <row r="91" spans="1:12" ht="12.75" customHeight="1">
      <c r="A91" s="60">
        <v>7</v>
      </c>
      <c r="B91" s="16" t="s">
        <v>85</v>
      </c>
      <c r="C91" s="7">
        <f t="shared" si="3"/>
        <v>45</v>
      </c>
      <c r="D91" s="7">
        <v>30</v>
      </c>
      <c r="E91" s="7"/>
      <c r="F91" s="7">
        <v>15</v>
      </c>
      <c r="G91" s="7"/>
      <c r="H91" s="60">
        <f>SUM(C91:C92)</f>
        <v>75</v>
      </c>
      <c r="I91" s="61"/>
      <c r="J91" s="7" t="s">
        <v>10</v>
      </c>
      <c r="K91" s="7">
        <v>3</v>
      </c>
      <c r="L91" s="60">
        <f>SUM(K91:K92)</f>
        <v>5</v>
      </c>
    </row>
    <row r="92" spans="1:12" ht="12.75" customHeight="1">
      <c r="A92" s="62"/>
      <c r="B92" s="16" t="s">
        <v>86</v>
      </c>
      <c r="C92" s="7">
        <f t="shared" si="3"/>
        <v>30</v>
      </c>
      <c r="D92" s="7">
        <v>15</v>
      </c>
      <c r="E92" s="7"/>
      <c r="F92" s="7">
        <v>15</v>
      </c>
      <c r="G92" s="7"/>
      <c r="H92" s="62"/>
      <c r="I92" s="62"/>
      <c r="J92" s="7" t="s">
        <v>12</v>
      </c>
      <c r="K92" s="7">
        <v>2</v>
      </c>
      <c r="L92" s="62"/>
    </row>
    <row r="93" spans="1:12" ht="12.75" customHeigh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1"/>
    </row>
    <row r="94" spans="1:12" ht="12.75" customHeight="1">
      <c r="A94" s="72" t="s">
        <v>87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4"/>
    </row>
    <row r="95" spans="1:12" ht="12.75" customHeight="1">
      <c r="A95" s="66" t="s">
        <v>88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8"/>
    </row>
    <row r="96" spans="1:12" ht="30" customHeight="1">
      <c r="A96" s="66" t="s">
        <v>89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8"/>
    </row>
    <row r="97" spans="1:12" ht="44.25" customHeight="1">
      <c r="A97" s="66" t="s">
        <v>90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8"/>
    </row>
    <row r="98" spans="1:12" ht="24.75" customHeight="1">
      <c r="A98" s="66" t="s">
        <v>91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8"/>
    </row>
    <row r="99" ht="28.5" customHeight="1"/>
  </sheetData>
  <mergeCells count="85">
    <mergeCell ref="L42:L47"/>
    <mergeCell ref="I48:I53"/>
    <mergeCell ref="L48:L53"/>
    <mergeCell ref="L19:L27"/>
    <mergeCell ref="A19:A27"/>
    <mergeCell ref="H19:H27"/>
    <mergeCell ref="I19:I27"/>
    <mergeCell ref="I28:I35"/>
    <mergeCell ref="H36:H40"/>
    <mergeCell ref="H28:H35"/>
    <mergeCell ref="A36:A41"/>
    <mergeCell ref="K3:L3"/>
    <mergeCell ref="A1:L2"/>
    <mergeCell ref="L28:L35"/>
    <mergeCell ref="A3:A4"/>
    <mergeCell ref="B3:B4"/>
    <mergeCell ref="C3:I3"/>
    <mergeCell ref="J3:J4"/>
    <mergeCell ref="A28:A35"/>
    <mergeCell ref="A5:A11"/>
    <mergeCell ref="A42:A47"/>
    <mergeCell ref="H42:H46"/>
    <mergeCell ref="I42:I47"/>
    <mergeCell ref="L63:L64"/>
    <mergeCell ref="A65:L65"/>
    <mergeCell ref="I36:I41"/>
    <mergeCell ref="L36:L41"/>
    <mergeCell ref="L57:L58"/>
    <mergeCell ref="A59:A62"/>
    <mergeCell ref="H59:H62"/>
    <mergeCell ref="A48:A53"/>
    <mergeCell ref="H48:H52"/>
    <mergeCell ref="A54:B54"/>
    <mergeCell ref="A56:L56"/>
    <mergeCell ref="A57:A58"/>
    <mergeCell ref="H57:H58"/>
    <mergeCell ref="I57:I64"/>
    <mergeCell ref="A63:A64"/>
    <mergeCell ref="H63:H64"/>
    <mergeCell ref="A66:A67"/>
    <mergeCell ref="H66:H67"/>
    <mergeCell ref="I66:I73"/>
    <mergeCell ref="L59:L62"/>
    <mergeCell ref="L66:L67"/>
    <mergeCell ref="A68:A71"/>
    <mergeCell ref="H68:H71"/>
    <mergeCell ref="L68:L71"/>
    <mergeCell ref="A72:A73"/>
    <mergeCell ref="H72:H73"/>
    <mergeCell ref="L72:L73"/>
    <mergeCell ref="A74:L74"/>
    <mergeCell ref="A75:A76"/>
    <mergeCell ref="H75:H76"/>
    <mergeCell ref="I75:I82"/>
    <mergeCell ref="L75:L76"/>
    <mergeCell ref="A77:A80"/>
    <mergeCell ref="H77:H80"/>
    <mergeCell ref="L77:L80"/>
    <mergeCell ref="A81:A82"/>
    <mergeCell ref="H81:H82"/>
    <mergeCell ref="L81:L82"/>
    <mergeCell ref="A83:L83"/>
    <mergeCell ref="A84:A85"/>
    <mergeCell ref="H84:H85"/>
    <mergeCell ref="I84:I92"/>
    <mergeCell ref="L84:L85"/>
    <mergeCell ref="A86:A90"/>
    <mergeCell ref="H86:H90"/>
    <mergeCell ref="L86:L90"/>
    <mergeCell ref="A91:A92"/>
    <mergeCell ref="A95:L95"/>
    <mergeCell ref="A96:L96"/>
    <mergeCell ref="A97:L97"/>
    <mergeCell ref="A98:L98"/>
    <mergeCell ref="H91:H92"/>
    <mergeCell ref="L91:L92"/>
    <mergeCell ref="A93:L93"/>
    <mergeCell ref="A94:L94"/>
    <mergeCell ref="H5:H11"/>
    <mergeCell ref="I5:I11"/>
    <mergeCell ref="L5:L11"/>
    <mergeCell ref="L12:L18"/>
    <mergeCell ref="A12:A18"/>
    <mergeCell ref="H12:H18"/>
    <mergeCell ref="I12:I1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80" zoomScaleNormal="8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O18" sqref="O18"/>
    </sheetView>
  </sheetViews>
  <sheetFormatPr defaultColWidth="8.796875" defaultRowHeight="13.5" customHeight="1"/>
  <cols>
    <col min="1" max="1" width="7.59765625" style="34" bestFit="1" customWidth="1"/>
    <col min="2" max="2" width="42.59765625" style="34" customWidth="1"/>
    <col min="3" max="9" width="5.3984375" style="34" customWidth="1"/>
    <col min="10" max="10" width="5.8984375" style="35" customWidth="1"/>
    <col min="11" max="12" width="5.8984375" style="36" customWidth="1"/>
    <col min="13" max="16384" width="9" style="34" customWidth="1"/>
  </cols>
  <sheetData>
    <row r="1" spans="1:12" s="33" customFormat="1" ht="13.15" customHeight="1">
      <c r="A1" s="82" t="s">
        <v>155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s="33" customFormat="1" ht="13.1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33" customFormat="1" ht="13.5" customHeight="1">
      <c r="A3" s="96" t="s">
        <v>0</v>
      </c>
      <c r="B3" s="99" t="s">
        <v>1</v>
      </c>
      <c r="C3" s="100" t="s">
        <v>2</v>
      </c>
      <c r="D3" s="100"/>
      <c r="E3" s="100"/>
      <c r="F3" s="100"/>
      <c r="G3" s="100"/>
      <c r="H3" s="3"/>
      <c r="I3" s="3"/>
      <c r="J3" s="101" t="s">
        <v>28</v>
      </c>
      <c r="K3" s="102" t="s">
        <v>3</v>
      </c>
      <c r="L3" s="102"/>
    </row>
    <row r="4" spans="1:12" s="33" customFormat="1" ht="13.5" customHeight="1">
      <c r="A4" s="96"/>
      <c r="B4" s="99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4</v>
      </c>
      <c r="I4" s="2" t="s">
        <v>21</v>
      </c>
      <c r="J4" s="101"/>
      <c r="K4" s="4" t="s">
        <v>9</v>
      </c>
      <c r="L4" s="4" t="s">
        <v>4</v>
      </c>
    </row>
    <row r="5" spans="1:12" s="33" customFormat="1" ht="13.5" customHeight="1">
      <c r="A5" s="60">
        <v>1</v>
      </c>
      <c r="B5" s="6" t="s">
        <v>13</v>
      </c>
      <c r="C5" s="7">
        <f>SUM(D5:G5)</f>
        <v>36</v>
      </c>
      <c r="D5" s="7">
        <v>18</v>
      </c>
      <c r="E5" s="7"/>
      <c r="F5" s="7">
        <v>18</v>
      </c>
      <c r="G5" s="7"/>
      <c r="H5" s="60">
        <f>SUM(C5:C10)</f>
        <v>189</v>
      </c>
      <c r="I5" s="60">
        <f>H5</f>
        <v>189</v>
      </c>
      <c r="J5" s="7" t="s">
        <v>10</v>
      </c>
      <c r="K5" s="7">
        <v>6</v>
      </c>
      <c r="L5" s="60">
        <f>SUM(K5:K10)</f>
        <v>27</v>
      </c>
    </row>
    <row r="6" spans="1:12" ht="13.5" customHeight="1">
      <c r="A6" s="61"/>
      <c r="B6" s="6" t="s">
        <v>29</v>
      </c>
      <c r="C6" s="7">
        <f>SUM(D6:G6)</f>
        <v>36</v>
      </c>
      <c r="D6" s="7">
        <v>18</v>
      </c>
      <c r="E6" s="7">
        <v>18</v>
      </c>
      <c r="F6" s="7"/>
      <c r="G6" s="7"/>
      <c r="H6" s="61"/>
      <c r="I6" s="61"/>
      <c r="J6" s="7" t="s">
        <v>10</v>
      </c>
      <c r="K6" s="7">
        <v>5</v>
      </c>
      <c r="L6" s="61"/>
    </row>
    <row r="7" spans="1:12" ht="13.5" customHeight="1">
      <c r="A7" s="61"/>
      <c r="B7" s="6" t="s">
        <v>11</v>
      </c>
      <c r="C7" s="7">
        <f aca="true" t="shared" si="0" ref="C7:C46">SUM(D7:G7)</f>
        <v>36</v>
      </c>
      <c r="D7" s="7">
        <v>18</v>
      </c>
      <c r="E7" s="7">
        <v>18</v>
      </c>
      <c r="F7" s="7"/>
      <c r="G7" s="7"/>
      <c r="H7" s="61"/>
      <c r="I7" s="61"/>
      <c r="J7" s="7" t="s">
        <v>10</v>
      </c>
      <c r="K7" s="7">
        <v>5</v>
      </c>
      <c r="L7" s="61"/>
    </row>
    <row r="8" spans="1:12" ht="13.5" customHeight="1">
      <c r="A8" s="61"/>
      <c r="B8" s="6" t="s">
        <v>31</v>
      </c>
      <c r="C8" s="7">
        <f t="shared" si="0"/>
        <v>36</v>
      </c>
      <c r="D8" s="7">
        <v>18</v>
      </c>
      <c r="E8" s="7">
        <v>18</v>
      </c>
      <c r="F8" s="7"/>
      <c r="G8" s="7"/>
      <c r="H8" s="61"/>
      <c r="I8" s="61"/>
      <c r="J8" s="7" t="s">
        <v>10</v>
      </c>
      <c r="K8" s="7">
        <v>5</v>
      </c>
      <c r="L8" s="61"/>
    </row>
    <row r="9" spans="1:12" ht="13.5" customHeight="1">
      <c r="A9" s="61"/>
      <c r="B9" s="6" t="s">
        <v>32</v>
      </c>
      <c r="C9" s="7">
        <f>SUM(D9:G9)</f>
        <v>36</v>
      </c>
      <c r="D9" s="7">
        <v>18</v>
      </c>
      <c r="E9" s="7">
        <v>18</v>
      </c>
      <c r="F9" s="7"/>
      <c r="G9" s="7"/>
      <c r="H9" s="61"/>
      <c r="I9" s="61"/>
      <c r="J9" s="7" t="s">
        <v>10</v>
      </c>
      <c r="K9" s="7">
        <v>5</v>
      </c>
      <c r="L9" s="61"/>
    </row>
    <row r="10" spans="1:12" ht="13.5" customHeight="1">
      <c r="A10" s="61"/>
      <c r="B10" s="6" t="s">
        <v>34</v>
      </c>
      <c r="C10" s="7">
        <f t="shared" si="0"/>
        <v>9</v>
      </c>
      <c r="D10" s="7">
        <v>9</v>
      </c>
      <c r="E10" s="7"/>
      <c r="F10" s="7"/>
      <c r="G10" s="7"/>
      <c r="H10" s="61"/>
      <c r="I10" s="61"/>
      <c r="J10" s="7" t="s">
        <v>12</v>
      </c>
      <c r="K10" s="7">
        <v>1</v>
      </c>
      <c r="L10" s="61"/>
    </row>
    <row r="11" spans="1:12" ht="13.5" customHeight="1">
      <c r="A11" s="63">
        <v>2</v>
      </c>
      <c r="B11" s="6" t="s">
        <v>37</v>
      </c>
      <c r="C11" s="7">
        <f>SUM(D11:G11)</f>
        <v>51</v>
      </c>
      <c r="D11" s="7">
        <v>18</v>
      </c>
      <c r="E11" s="7"/>
      <c r="F11" s="7">
        <v>18</v>
      </c>
      <c r="G11" s="7">
        <v>15</v>
      </c>
      <c r="H11" s="60">
        <f>SUM(C11:C16)</f>
        <v>201</v>
      </c>
      <c r="I11" s="60">
        <f>H11</f>
        <v>201</v>
      </c>
      <c r="J11" s="7" t="s">
        <v>10</v>
      </c>
      <c r="K11" s="7">
        <v>6</v>
      </c>
      <c r="L11" s="60">
        <f>SUM(K11:K16)</f>
        <v>26</v>
      </c>
    </row>
    <row r="12" spans="1:12" ht="13.5" customHeight="1">
      <c r="A12" s="64"/>
      <c r="B12" s="6" t="s">
        <v>35</v>
      </c>
      <c r="C12" s="7">
        <f t="shared" si="0"/>
        <v>36</v>
      </c>
      <c r="D12" s="7">
        <v>18</v>
      </c>
      <c r="E12" s="7">
        <v>18</v>
      </c>
      <c r="F12" s="7"/>
      <c r="G12" s="7"/>
      <c r="H12" s="61"/>
      <c r="I12" s="61"/>
      <c r="J12" s="7" t="s">
        <v>10</v>
      </c>
      <c r="K12" s="7">
        <v>6</v>
      </c>
      <c r="L12" s="61"/>
    </row>
    <row r="13" spans="1:12" ht="13.5" customHeight="1">
      <c r="A13" s="64"/>
      <c r="B13" s="6" t="s">
        <v>42</v>
      </c>
      <c r="C13" s="7">
        <f>SUM(D13:G13)</f>
        <v>36</v>
      </c>
      <c r="D13" s="7">
        <v>18</v>
      </c>
      <c r="E13" s="7">
        <v>18</v>
      </c>
      <c r="F13" s="7"/>
      <c r="G13" s="7"/>
      <c r="H13" s="61"/>
      <c r="I13" s="61"/>
      <c r="J13" s="7" t="s">
        <v>10</v>
      </c>
      <c r="K13" s="7">
        <v>5</v>
      </c>
      <c r="L13" s="61"/>
    </row>
    <row r="14" spans="1:12" ht="13.5" customHeight="1">
      <c r="A14" s="64"/>
      <c r="B14" s="6" t="s">
        <v>39</v>
      </c>
      <c r="C14" s="7">
        <f t="shared" si="0"/>
        <v>36</v>
      </c>
      <c r="D14" s="7">
        <v>18</v>
      </c>
      <c r="E14" s="7">
        <v>18</v>
      </c>
      <c r="F14" s="7"/>
      <c r="G14" s="7"/>
      <c r="H14" s="61"/>
      <c r="I14" s="61"/>
      <c r="J14" s="7" t="s">
        <v>12</v>
      </c>
      <c r="K14" s="7">
        <v>5</v>
      </c>
      <c r="L14" s="61"/>
    </row>
    <row r="15" spans="1:12" ht="13.5" customHeight="1">
      <c r="A15" s="64"/>
      <c r="B15" s="6" t="s">
        <v>33</v>
      </c>
      <c r="C15" s="7">
        <f>SUM(D15:G15)</f>
        <v>18</v>
      </c>
      <c r="D15" s="7">
        <v>18</v>
      </c>
      <c r="E15" s="7"/>
      <c r="F15" s="7"/>
      <c r="G15" s="7"/>
      <c r="H15" s="61"/>
      <c r="I15" s="61"/>
      <c r="J15" s="7" t="s">
        <v>12</v>
      </c>
      <c r="K15" s="7">
        <v>2</v>
      </c>
      <c r="L15" s="61"/>
    </row>
    <row r="16" spans="1:12" ht="13.5" customHeight="1">
      <c r="A16" s="65"/>
      <c r="B16" s="6" t="s">
        <v>14</v>
      </c>
      <c r="C16" s="7">
        <f t="shared" si="0"/>
        <v>24</v>
      </c>
      <c r="D16" s="7"/>
      <c r="E16" s="7">
        <v>24</v>
      </c>
      <c r="F16" s="7"/>
      <c r="G16" s="7"/>
      <c r="H16" s="62"/>
      <c r="I16" s="62"/>
      <c r="J16" s="7" t="s">
        <v>12</v>
      </c>
      <c r="K16" s="7">
        <v>2</v>
      </c>
      <c r="L16" s="62"/>
    </row>
    <row r="17" spans="1:12" ht="13.5" customHeight="1">
      <c r="A17" s="96">
        <v>3</v>
      </c>
      <c r="B17" s="6" t="s">
        <v>16</v>
      </c>
      <c r="C17" s="7">
        <f>SUM(D17:G17)</f>
        <v>36</v>
      </c>
      <c r="D17" s="7">
        <v>18</v>
      </c>
      <c r="E17" s="7"/>
      <c r="F17" s="7">
        <v>18</v>
      </c>
      <c r="G17" s="7"/>
      <c r="H17" s="96">
        <f>SUM(C17:C22)</f>
        <v>186</v>
      </c>
      <c r="I17" s="96">
        <f>H17</f>
        <v>186</v>
      </c>
      <c r="J17" s="7" t="s">
        <v>10</v>
      </c>
      <c r="K17" s="7">
        <v>6</v>
      </c>
      <c r="L17" s="96">
        <f>SUM(K17:K22)</f>
        <v>26</v>
      </c>
    </row>
    <row r="18" spans="1:12" ht="13.5" customHeight="1">
      <c r="A18" s="96"/>
      <c r="B18" s="6" t="s">
        <v>18</v>
      </c>
      <c r="C18" s="7">
        <f t="shared" si="0"/>
        <v>36</v>
      </c>
      <c r="D18" s="7">
        <v>18</v>
      </c>
      <c r="E18" s="7"/>
      <c r="F18" s="7">
        <v>18</v>
      </c>
      <c r="G18" s="7"/>
      <c r="H18" s="96"/>
      <c r="I18" s="96"/>
      <c r="J18" s="7" t="s">
        <v>10</v>
      </c>
      <c r="K18" s="7">
        <v>6</v>
      </c>
      <c r="L18" s="96"/>
    </row>
    <row r="19" spans="1:12" ht="13.5" customHeight="1">
      <c r="A19" s="96"/>
      <c r="B19" s="6" t="s">
        <v>26</v>
      </c>
      <c r="C19" s="7">
        <f t="shared" si="0"/>
        <v>36</v>
      </c>
      <c r="D19" s="7">
        <v>18</v>
      </c>
      <c r="F19" s="7">
        <v>18</v>
      </c>
      <c r="G19" s="7"/>
      <c r="H19" s="96"/>
      <c r="I19" s="96"/>
      <c r="J19" s="7" t="s">
        <v>12</v>
      </c>
      <c r="K19" s="7">
        <v>5</v>
      </c>
      <c r="L19" s="96"/>
    </row>
    <row r="20" spans="1:12" ht="13.5" customHeight="1">
      <c r="A20" s="96"/>
      <c r="B20" s="6" t="s">
        <v>41</v>
      </c>
      <c r="C20" s="7">
        <f>SUM(D20:G20)</f>
        <v>36</v>
      </c>
      <c r="D20" s="7">
        <v>18</v>
      </c>
      <c r="E20" s="7">
        <v>18</v>
      </c>
      <c r="F20" s="7"/>
      <c r="G20" s="7"/>
      <c r="H20" s="96"/>
      <c r="I20" s="96"/>
      <c r="J20" s="7" t="s">
        <v>10</v>
      </c>
      <c r="K20" s="7">
        <v>5</v>
      </c>
      <c r="L20" s="96"/>
    </row>
    <row r="21" spans="1:12" ht="13.5" customHeight="1">
      <c r="A21" s="96"/>
      <c r="B21" s="6" t="s">
        <v>43</v>
      </c>
      <c r="C21" s="7">
        <f t="shared" si="0"/>
        <v>18</v>
      </c>
      <c r="D21" s="7"/>
      <c r="E21" s="7"/>
      <c r="F21" s="7">
        <v>18</v>
      </c>
      <c r="G21" s="7"/>
      <c r="H21" s="96"/>
      <c r="I21" s="96"/>
      <c r="J21" s="7" t="s">
        <v>12</v>
      </c>
      <c r="K21" s="7">
        <v>2</v>
      </c>
      <c r="L21" s="96"/>
    </row>
    <row r="22" spans="1:12" ht="13.5" customHeight="1">
      <c r="A22" s="96"/>
      <c r="B22" s="6" t="s">
        <v>14</v>
      </c>
      <c r="C22" s="7">
        <f t="shared" si="0"/>
        <v>24</v>
      </c>
      <c r="D22" s="7"/>
      <c r="E22" s="7">
        <v>24</v>
      </c>
      <c r="F22" s="7"/>
      <c r="G22" s="7"/>
      <c r="H22" s="96"/>
      <c r="I22" s="96"/>
      <c r="J22" s="7" t="s">
        <v>12</v>
      </c>
      <c r="K22" s="7">
        <v>2</v>
      </c>
      <c r="L22" s="96"/>
    </row>
    <row r="23" spans="1:12" ht="13.5" customHeight="1">
      <c r="A23" s="96">
        <v>4</v>
      </c>
      <c r="B23" s="6" t="s">
        <v>45</v>
      </c>
      <c r="C23" s="7">
        <f t="shared" si="0"/>
        <v>51</v>
      </c>
      <c r="D23" s="7">
        <v>18</v>
      </c>
      <c r="E23" s="7"/>
      <c r="F23" s="7">
        <v>18</v>
      </c>
      <c r="G23" s="7">
        <v>15</v>
      </c>
      <c r="H23" s="96">
        <f>SUM(C23:C30)</f>
        <v>225</v>
      </c>
      <c r="I23" s="96">
        <f>H23</f>
        <v>225</v>
      </c>
      <c r="J23" s="7" t="s">
        <v>10</v>
      </c>
      <c r="K23" s="7">
        <v>5</v>
      </c>
      <c r="L23" s="96">
        <f>SUM(K23:K30)</f>
        <v>24</v>
      </c>
    </row>
    <row r="24" spans="1:12" ht="13.5" customHeight="1">
      <c r="A24" s="96"/>
      <c r="B24" s="6" t="s">
        <v>150</v>
      </c>
      <c r="C24" s="7">
        <f t="shared" si="0"/>
        <v>51</v>
      </c>
      <c r="D24" s="7">
        <v>18</v>
      </c>
      <c r="E24" s="7"/>
      <c r="F24" s="7">
        <v>18</v>
      </c>
      <c r="G24" s="7">
        <v>15</v>
      </c>
      <c r="H24" s="96"/>
      <c r="I24" s="96"/>
      <c r="J24" s="7" t="s">
        <v>10</v>
      </c>
      <c r="K24" s="7">
        <v>5</v>
      </c>
      <c r="L24" s="96"/>
    </row>
    <row r="25" spans="1:12" ht="13.5" customHeight="1">
      <c r="A25" s="96"/>
      <c r="B25" s="6" t="s">
        <v>46</v>
      </c>
      <c r="C25" s="7">
        <f t="shared" si="0"/>
        <v>27</v>
      </c>
      <c r="D25" s="7">
        <v>18</v>
      </c>
      <c r="E25" s="7">
        <v>9</v>
      </c>
      <c r="F25" s="7"/>
      <c r="G25" s="7"/>
      <c r="H25" s="96"/>
      <c r="I25" s="96"/>
      <c r="J25" s="7" t="s">
        <v>10</v>
      </c>
      <c r="K25" s="7">
        <v>3</v>
      </c>
      <c r="L25" s="96"/>
    </row>
    <row r="26" spans="1:12" ht="13.5" customHeight="1">
      <c r="A26" s="96"/>
      <c r="B26" s="6" t="s">
        <v>144</v>
      </c>
      <c r="C26" s="7">
        <f t="shared" si="0"/>
        <v>18</v>
      </c>
      <c r="D26" s="7">
        <v>9</v>
      </c>
      <c r="E26" s="7"/>
      <c r="F26" s="7">
        <v>9</v>
      </c>
      <c r="G26" s="7"/>
      <c r="H26" s="96"/>
      <c r="I26" s="96"/>
      <c r="J26" s="7" t="s">
        <v>12</v>
      </c>
      <c r="K26" s="7">
        <v>2</v>
      </c>
      <c r="L26" s="96"/>
    </row>
    <row r="27" spans="1:12" ht="13.5" customHeight="1">
      <c r="A27" s="96"/>
      <c r="B27" s="6" t="s">
        <v>44</v>
      </c>
      <c r="C27" s="7">
        <f t="shared" si="0"/>
        <v>18</v>
      </c>
      <c r="D27" s="7">
        <v>9</v>
      </c>
      <c r="E27" s="7">
        <v>9</v>
      </c>
      <c r="F27" s="7"/>
      <c r="G27" s="7"/>
      <c r="H27" s="96"/>
      <c r="I27" s="96"/>
      <c r="J27" s="7" t="s">
        <v>12</v>
      </c>
      <c r="K27" s="7">
        <v>2</v>
      </c>
      <c r="L27" s="96"/>
    </row>
    <row r="28" spans="1:12" ht="13.5" customHeight="1">
      <c r="A28" s="96"/>
      <c r="B28" s="6" t="s">
        <v>40</v>
      </c>
      <c r="C28" s="7">
        <f t="shared" si="0"/>
        <v>18</v>
      </c>
      <c r="D28" s="7">
        <v>18</v>
      </c>
      <c r="E28" s="7"/>
      <c r="F28" s="7"/>
      <c r="G28" s="7"/>
      <c r="H28" s="96"/>
      <c r="I28" s="96"/>
      <c r="J28" s="7" t="s">
        <v>12</v>
      </c>
      <c r="K28" s="7">
        <v>2</v>
      </c>
      <c r="L28" s="96"/>
    </row>
    <row r="29" spans="1:12" ht="13.5" customHeight="1">
      <c r="A29" s="96"/>
      <c r="B29" s="6" t="s">
        <v>92</v>
      </c>
      <c r="C29" s="7">
        <f t="shared" si="0"/>
        <v>18</v>
      </c>
      <c r="D29" s="7">
        <v>18</v>
      </c>
      <c r="E29" s="7"/>
      <c r="F29" s="7"/>
      <c r="G29" s="7"/>
      <c r="H29" s="96"/>
      <c r="I29" s="96"/>
      <c r="J29" s="7" t="s">
        <v>12</v>
      </c>
      <c r="K29" s="7">
        <v>2</v>
      </c>
      <c r="L29" s="96"/>
    </row>
    <row r="30" spans="1:12" ht="13.5" customHeight="1">
      <c r="A30" s="96"/>
      <c r="B30" s="6" t="s">
        <v>14</v>
      </c>
      <c r="C30" s="7">
        <f t="shared" si="0"/>
        <v>24</v>
      </c>
      <c r="D30" s="7"/>
      <c r="E30" s="7">
        <v>24</v>
      </c>
      <c r="F30" s="7"/>
      <c r="H30" s="96"/>
      <c r="I30" s="96"/>
      <c r="J30" s="7" t="s">
        <v>10</v>
      </c>
      <c r="K30" s="7">
        <v>3</v>
      </c>
      <c r="L30" s="96"/>
    </row>
    <row r="31" spans="1:12" ht="13.5" customHeight="1">
      <c r="A31" s="60">
        <v>5</v>
      </c>
      <c r="B31" s="6" t="s">
        <v>22</v>
      </c>
      <c r="C31" s="7">
        <f>SUM(D31:G31)</f>
        <v>36</v>
      </c>
      <c r="D31" s="7">
        <v>18</v>
      </c>
      <c r="E31" s="7"/>
      <c r="F31" s="7">
        <v>18</v>
      </c>
      <c r="G31" s="7"/>
      <c r="H31" s="60">
        <f>SUM(C31:C36)</f>
        <v>144</v>
      </c>
      <c r="I31" s="60">
        <f>SUM(H31:H37)</f>
        <v>198</v>
      </c>
      <c r="J31" s="7" t="s">
        <v>10</v>
      </c>
      <c r="K31" s="7">
        <v>6</v>
      </c>
      <c r="L31" s="60">
        <f>SUM(K31:K37)</f>
        <v>26</v>
      </c>
    </row>
    <row r="32" spans="1:12" ht="13.5" customHeight="1">
      <c r="A32" s="61"/>
      <c r="B32" s="6" t="s">
        <v>47</v>
      </c>
      <c r="C32" s="7">
        <f t="shared" si="0"/>
        <v>36</v>
      </c>
      <c r="D32" s="7">
        <v>18</v>
      </c>
      <c r="E32" s="7">
        <v>9</v>
      </c>
      <c r="F32" s="7">
        <v>9</v>
      </c>
      <c r="G32" s="7"/>
      <c r="H32" s="61"/>
      <c r="I32" s="61"/>
      <c r="J32" s="7" t="s">
        <v>12</v>
      </c>
      <c r="K32" s="7">
        <v>5</v>
      </c>
      <c r="L32" s="61"/>
    </row>
    <row r="33" spans="1:12" ht="13.5" customHeight="1">
      <c r="A33" s="61"/>
      <c r="B33" s="6" t="s">
        <v>48</v>
      </c>
      <c r="C33" s="7">
        <f t="shared" si="0"/>
        <v>27</v>
      </c>
      <c r="D33" s="7">
        <v>18</v>
      </c>
      <c r="E33" s="7"/>
      <c r="F33" s="7">
        <v>9</v>
      </c>
      <c r="G33" s="7"/>
      <c r="H33" s="61"/>
      <c r="I33" s="61"/>
      <c r="J33" s="7" t="s">
        <v>12</v>
      </c>
      <c r="K33" s="7">
        <v>2</v>
      </c>
      <c r="L33" s="61"/>
    </row>
    <row r="34" spans="1:12" ht="13.5" customHeight="1">
      <c r="A34" s="61"/>
      <c r="B34" s="6" t="s">
        <v>17</v>
      </c>
      <c r="C34" s="7">
        <f t="shared" si="0"/>
        <v>9</v>
      </c>
      <c r="D34" s="7">
        <v>9</v>
      </c>
      <c r="E34" s="7"/>
      <c r="F34" s="7"/>
      <c r="G34" s="7"/>
      <c r="H34" s="61"/>
      <c r="I34" s="61"/>
      <c r="J34" s="7" t="s">
        <v>12</v>
      </c>
      <c r="K34" s="7">
        <v>1</v>
      </c>
      <c r="L34" s="61"/>
    </row>
    <row r="35" spans="1:12" ht="13.5" customHeight="1">
      <c r="A35" s="61"/>
      <c r="B35" s="6" t="s">
        <v>93</v>
      </c>
      <c r="C35" s="7">
        <f>SUM(D35:G35)</f>
        <v>18</v>
      </c>
      <c r="D35" s="7">
        <v>18</v>
      </c>
      <c r="E35" s="7"/>
      <c r="F35" s="7"/>
      <c r="G35" s="7"/>
      <c r="H35" s="61"/>
      <c r="I35" s="61"/>
      <c r="J35" s="7" t="s">
        <v>12</v>
      </c>
      <c r="K35" s="7">
        <v>2</v>
      </c>
      <c r="L35" s="61"/>
    </row>
    <row r="36" spans="1:12" ht="13.5" customHeight="1">
      <c r="A36" s="61"/>
      <c r="B36" s="16" t="s">
        <v>94</v>
      </c>
      <c r="C36" s="7">
        <f>SUM(D36:G36)</f>
        <v>18</v>
      </c>
      <c r="D36" s="7">
        <v>9</v>
      </c>
      <c r="E36" s="7"/>
      <c r="F36" s="7">
        <v>9</v>
      </c>
      <c r="G36" s="7"/>
      <c r="H36" s="62"/>
      <c r="I36" s="61"/>
      <c r="J36" s="7" t="s">
        <v>12</v>
      </c>
      <c r="K36" s="7">
        <v>2</v>
      </c>
      <c r="L36" s="61"/>
    </row>
    <row r="37" spans="1:12" ht="13.5" customHeight="1">
      <c r="A37" s="62"/>
      <c r="B37" s="13" t="s">
        <v>23</v>
      </c>
      <c r="C37" s="7">
        <f>SUM(C58:C59)</f>
        <v>54</v>
      </c>
      <c r="D37" s="7"/>
      <c r="E37" s="7"/>
      <c r="F37" s="7"/>
      <c r="G37" s="7"/>
      <c r="H37" s="2">
        <f>C37</f>
        <v>54</v>
      </c>
      <c r="I37" s="62"/>
      <c r="J37" s="7" t="s">
        <v>24</v>
      </c>
      <c r="K37" s="2">
        <f>SUM(K58:K59)</f>
        <v>8</v>
      </c>
      <c r="L37" s="62"/>
    </row>
    <row r="38" spans="1:12" ht="13.5" customHeight="1">
      <c r="A38" s="96">
        <v>6</v>
      </c>
      <c r="B38" s="6" t="s">
        <v>51</v>
      </c>
      <c r="C38" s="7">
        <f t="shared" si="0"/>
        <v>36</v>
      </c>
      <c r="D38" s="7">
        <v>18</v>
      </c>
      <c r="E38" s="7"/>
      <c r="F38" s="7">
        <v>18</v>
      </c>
      <c r="G38" s="7"/>
      <c r="H38" s="96">
        <f>SUM(C38:C41)</f>
        <v>126</v>
      </c>
      <c r="I38" s="96">
        <f>SUM(H38:H42)</f>
        <v>216</v>
      </c>
      <c r="J38" s="7" t="s">
        <v>12</v>
      </c>
      <c r="K38" s="7">
        <v>5</v>
      </c>
      <c r="L38" s="96">
        <f>SUM(K38:K42)</f>
        <v>28</v>
      </c>
    </row>
    <row r="39" spans="1:12" ht="13.5" customHeight="1">
      <c r="A39" s="96"/>
      <c r="B39" s="6" t="s">
        <v>50</v>
      </c>
      <c r="C39" s="7">
        <f t="shared" si="0"/>
        <v>36</v>
      </c>
      <c r="D39" s="7">
        <v>18</v>
      </c>
      <c r="E39" s="7"/>
      <c r="F39" s="7">
        <v>18</v>
      </c>
      <c r="G39" s="7"/>
      <c r="H39" s="96"/>
      <c r="I39" s="96"/>
      <c r="J39" s="7" t="s">
        <v>12</v>
      </c>
      <c r="K39" s="7">
        <v>4</v>
      </c>
      <c r="L39" s="96"/>
    </row>
    <row r="40" spans="1:12" ht="13.5" customHeight="1">
      <c r="A40" s="96"/>
      <c r="B40" s="16" t="s">
        <v>143</v>
      </c>
      <c r="C40" s="7">
        <f>SUM(D40:G40)</f>
        <v>18</v>
      </c>
      <c r="D40" s="7">
        <v>18</v>
      </c>
      <c r="E40" s="7"/>
      <c r="F40" s="7"/>
      <c r="G40" s="7"/>
      <c r="H40" s="96"/>
      <c r="I40" s="96"/>
      <c r="J40" s="7" t="s">
        <v>12</v>
      </c>
      <c r="K40" s="7">
        <v>2</v>
      </c>
      <c r="L40" s="96"/>
    </row>
    <row r="41" spans="1:12" ht="13.5" customHeight="1">
      <c r="A41" s="96"/>
      <c r="B41" s="6" t="s">
        <v>95</v>
      </c>
      <c r="C41" s="7">
        <f t="shared" si="0"/>
        <v>36</v>
      </c>
      <c r="D41" s="7">
        <v>18</v>
      </c>
      <c r="E41" s="7"/>
      <c r="F41" s="7">
        <v>18</v>
      </c>
      <c r="G41" s="7"/>
      <c r="H41" s="96"/>
      <c r="I41" s="96"/>
      <c r="J41" s="7" t="s">
        <v>12</v>
      </c>
      <c r="K41" s="7">
        <v>4</v>
      </c>
      <c r="L41" s="96"/>
    </row>
    <row r="42" spans="1:12" ht="13.5" customHeight="1">
      <c r="A42" s="96"/>
      <c r="B42" s="14" t="s">
        <v>23</v>
      </c>
      <c r="C42" s="7">
        <f>SUM(C60:C62)</f>
        <v>90</v>
      </c>
      <c r="D42" s="7"/>
      <c r="E42" s="7"/>
      <c r="F42" s="7"/>
      <c r="G42" s="7"/>
      <c r="H42" s="2">
        <f>C42</f>
        <v>90</v>
      </c>
      <c r="I42" s="96"/>
      <c r="J42" s="7" t="s">
        <v>24</v>
      </c>
      <c r="K42" s="2">
        <f>SUM(K60:K62)</f>
        <v>13</v>
      </c>
      <c r="L42" s="96"/>
    </row>
    <row r="43" spans="1:12" ht="13.5" customHeight="1">
      <c r="A43" s="96">
        <v>7</v>
      </c>
      <c r="B43" s="6" t="s">
        <v>53</v>
      </c>
      <c r="C43" s="7">
        <f t="shared" si="0"/>
        <v>36</v>
      </c>
      <c r="D43" s="7">
        <v>18</v>
      </c>
      <c r="E43" s="7"/>
      <c r="F43" s="7">
        <v>18</v>
      </c>
      <c r="G43" s="7"/>
      <c r="H43" s="96">
        <f>SUM(C43:C48)</f>
        <v>90</v>
      </c>
      <c r="I43" s="96">
        <f>SUM(H43:H49)</f>
        <v>171</v>
      </c>
      <c r="J43" s="7" t="s">
        <v>10</v>
      </c>
      <c r="K43" s="7">
        <v>5</v>
      </c>
      <c r="L43" s="96">
        <f>SUM(K43:K49)</f>
        <v>29</v>
      </c>
    </row>
    <row r="44" spans="1:12" ht="13.5" customHeight="1">
      <c r="A44" s="96"/>
      <c r="B44" s="6" t="s">
        <v>96</v>
      </c>
      <c r="C44" s="7">
        <f t="shared" si="0"/>
        <v>18</v>
      </c>
      <c r="D44" s="7"/>
      <c r="E44" s="7"/>
      <c r="F44" s="7">
        <v>18</v>
      </c>
      <c r="G44" s="7"/>
      <c r="H44" s="96"/>
      <c r="I44" s="96"/>
      <c r="J44" s="7" t="s">
        <v>12</v>
      </c>
      <c r="K44" s="7">
        <v>4</v>
      </c>
      <c r="L44" s="96"/>
    </row>
    <row r="45" spans="1:12" ht="13.5" customHeight="1">
      <c r="A45" s="96"/>
      <c r="B45" s="6" t="s">
        <v>55</v>
      </c>
      <c r="C45" s="7">
        <f t="shared" si="0"/>
        <v>9</v>
      </c>
      <c r="D45" s="7"/>
      <c r="E45" s="7"/>
      <c r="F45" s="7">
        <v>9</v>
      </c>
      <c r="G45" s="7"/>
      <c r="H45" s="96"/>
      <c r="I45" s="96"/>
      <c r="J45" s="7" t="s">
        <v>12</v>
      </c>
      <c r="K45" s="7">
        <v>2</v>
      </c>
      <c r="L45" s="96"/>
    </row>
    <row r="46" spans="1:12" ht="13.5" customHeight="1">
      <c r="A46" s="96"/>
      <c r="B46" s="6" t="s">
        <v>97</v>
      </c>
      <c r="C46" s="7">
        <f t="shared" si="0"/>
        <v>9</v>
      </c>
      <c r="D46" s="7"/>
      <c r="E46" s="7"/>
      <c r="F46" s="7">
        <v>9</v>
      </c>
      <c r="G46" s="7"/>
      <c r="H46" s="96"/>
      <c r="I46" s="96"/>
      <c r="J46" s="7" t="s">
        <v>12</v>
      </c>
      <c r="K46" s="7">
        <v>2</v>
      </c>
      <c r="L46" s="96"/>
    </row>
    <row r="47" spans="1:12" ht="13.5" customHeight="1">
      <c r="A47" s="96"/>
      <c r="B47" s="6" t="s">
        <v>20</v>
      </c>
      <c r="C47" s="7">
        <f>SUM(D47:G47)</f>
        <v>18</v>
      </c>
      <c r="D47" s="7"/>
      <c r="E47" s="7">
        <v>18</v>
      </c>
      <c r="F47" s="7"/>
      <c r="G47" s="7"/>
      <c r="H47" s="96"/>
      <c r="I47" s="96"/>
      <c r="J47" s="7" t="s">
        <v>12</v>
      </c>
      <c r="K47" s="7">
        <v>2</v>
      </c>
      <c r="L47" s="96"/>
    </row>
    <row r="48" spans="1:12" ht="13.5" customHeight="1">
      <c r="A48" s="96"/>
      <c r="B48" s="6" t="s">
        <v>19</v>
      </c>
      <c r="C48" s="7"/>
      <c r="D48" s="7"/>
      <c r="E48" s="7"/>
      <c r="F48" s="7"/>
      <c r="G48" s="7"/>
      <c r="H48" s="96"/>
      <c r="I48" s="96"/>
      <c r="J48" s="7" t="s">
        <v>12</v>
      </c>
      <c r="K48" s="7">
        <v>4</v>
      </c>
      <c r="L48" s="96"/>
    </row>
    <row r="49" spans="1:12" ht="13.5" customHeight="1">
      <c r="A49" s="96"/>
      <c r="B49" s="14" t="s">
        <v>23</v>
      </c>
      <c r="C49" s="7">
        <f>SUM(C63:C65)</f>
        <v>81</v>
      </c>
      <c r="D49" s="7"/>
      <c r="E49" s="7"/>
      <c r="F49" s="7"/>
      <c r="G49" s="7"/>
      <c r="H49" s="2">
        <f>C49</f>
        <v>81</v>
      </c>
      <c r="I49" s="96"/>
      <c r="J49" s="7" t="s">
        <v>24</v>
      </c>
      <c r="K49" s="2">
        <f>SUM(K63:K65)</f>
        <v>10</v>
      </c>
      <c r="L49" s="96"/>
    </row>
    <row r="50" spans="1:12" ht="13.5" customHeight="1">
      <c r="A50" s="96">
        <v>8</v>
      </c>
      <c r="B50" s="6" t="s">
        <v>57</v>
      </c>
      <c r="C50" s="7">
        <f>SUM(D50:G50)</f>
        <v>27</v>
      </c>
      <c r="D50" s="7">
        <v>18</v>
      </c>
      <c r="E50" s="7"/>
      <c r="F50" s="7">
        <v>9</v>
      </c>
      <c r="G50" s="7"/>
      <c r="H50" s="96">
        <f>SUM(C50:C54)</f>
        <v>84</v>
      </c>
      <c r="I50" s="96">
        <f>H50</f>
        <v>84</v>
      </c>
      <c r="J50" s="7" t="s">
        <v>10</v>
      </c>
      <c r="K50" s="7">
        <v>4</v>
      </c>
      <c r="L50" s="96">
        <f>SUM(K50:K54)</f>
        <v>24</v>
      </c>
    </row>
    <row r="51" spans="1:12" ht="13.5" customHeight="1">
      <c r="A51" s="96"/>
      <c r="B51" s="6" t="s">
        <v>54</v>
      </c>
      <c r="C51" s="7">
        <f>SUM(D51:G51)</f>
        <v>9</v>
      </c>
      <c r="D51" s="7">
        <v>9</v>
      </c>
      <c r="E51" s="7"/>
      <c r="F51" s="7"/>
      <c r="G51" s="7"/>
      <c r="H51" s="96"/>
      <c r="I51" s="96"/>
      <c r="J51" s="7" t="s">
        <v>12</v>
      </c>
      <c r="K51" s="7">
        <v>1</v>
      </c>
      <c r="L51" s="96"/>
    </row>
    <row r="52" spans="1:12" ht="13.5" customHeight="1">
      <c r="A52" s="96"/>
      <c r="B52" s="16" t="s">
        <v>58</v>
      </c>
      <c r="C52" s="7">
        <f>SUM(D52:G52)</f>
        <v>18</v>
      </c>
      <c r="D52" s="7">
        <v>9</v>
      </c>
      <c r="E52" s="7"/>
      <c r="F52" s="7">
        <v>9</v>
      </c>
      <c r="G52" s="7"/>
      <c r="H52" s="96"/>
      <c r="I52" s="96"/>
      <c r="J52" s="7" t="s">
        <v>12</v>
      </c>
      <c r="K52" s="7">
        <v>2</v>
      </c>
      <c r="L52" s="96"/>
    </row>
    <row r="53" spans="1:12" ht="13.5" customHeight="1">
      <c r="A53" s="96"/>
      <c r="B53" s="6" t="s">
        <v>20</v>
      </c>
      <c r="C53" s="7">
        <f>SUM(D53:G53)</f>
        <v>18</v>
      </c>
      <c r="D53" s="7"/>
      <c r="E53" s="7">
        <v>18</v>
      </c>
      <c r="F53" s="7"/>
      <c r="G53" s="7"/>
      <c r="H53" s="96"/>
      <c r="I53" s="96"/>
      <c r="J53" s="7" t="s">
        <v>12</v>
      </c>
      <c r="K53" s="7">
        <v>2</v>
      </c>
      <c r="L53" s="96"/>
    </row>
    <row r="54" spans="1:12" ht="13.5" customHeight="1">
      <c r="A54" s="96"/>
      <c r="B54" s="6" t="s">
        <v>145</v>
      </c>
      <c r="C54" s="7">
        <f>SUM(D54:G54)</f>
        <v>12</v>
      </c>
      <c r="D54" s="7"/>
      <c r="E54" s="7"/>
      <c r="F54" s="7"/>
      <c r="G54" s="7">
        <v>12</v>
      </c>
      <c r="H54" s="96"/>
      <c r="I54" s="96"/>
      <c r="J54" s="7" t="s">
        <v>10</v>
      </c>
      <c r="K54" s="7">
        <v>15</v>
      </c>
      <c r="L54" s="96"/>
    </row>
    <row r="55" spans="1:12" ht="13.5" customHeight="1">
      <c r="A55" s="99" t="s">
        <v>25</v>
      </c>
      <c r="B55" s="99"/>
      <c r="C55" s="2">
        <f aca="true" t="shared" si="1" ref="C55:I55">SUM(C5:C54)</f>
        <v>1470</v>
      </c>
      <c r="D55" s="2">
        <f>SUM(D5:D54)</f>
        <v>585</v>
      </c>
      <c r="E55" s="2">
        <f t="shared" si="1"/>
        <v>279</v>
      </c>
      <c r="F55" s="2">
        <f t="shared" si="1"/>
        <v>324</v>
      </c>
      <c r="G55" s="2">
        <f t="shared" si="1"/>
        <v>57</v>
      </c>
      <c r="H55" s="2">
        <f t="shared" si="1"/>
        <v>1470</v>
      </c>
      <c r="I55" s="2">
        <f t="shared" si="1"/>
        <v>1470</v>
      </c>
      <c r="J55" s="7"/>
      <c r="K55" s="2">
        <f>SUM(K5:K54)</f>
        <v>210</v>
      </c>
      <c r="L55" s="3">
        <f>SUM(L5:L54)</f>
        <v>210</v>
      </c>
    </row>
    <row r="56" spans="1:12" ht="13.5" customHeight="1">
      <c r="A56" s="29"/>
      <c r="B56" s="29"/>
      <c r="C56" s="2"/>
      <c r="D56" s="2"/>
      <c r="E56" s="2"/>
      <c r="F56" s="2"/>
      <c r="G56" s="2"/>
      <c r="H56" s="2"/>
      <c r="I56" s="2"/>
      <c r="J56" s="7"/>
      <c r="K56" s="2"/>
      <c r="L56" s="3"/>
    </row>
    <row r="57" spans="1:12" ht="13.5" customHeight="1">
      <c r="A57" s="98" t="s">
        <v>68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1:12" ht="13.5" customHeight="1">
      <c r="A58" s="96">
        <v>5</v>
      </c>
      <c r="B58" s="16" t="s">
        <v>61</v>
      </c>
      <c r="C58" s="7">
        <f>SUM(D58:G58)</f>
        <v>27</v>
      </c>
      <c r="D58" s="7">
        <v>9</v>
      </c>
      <c r="E58" s="7"/>
      <c r="F58" s="7">
        <v>18</v>
      </c>
      <c r="G58" s="7"/>
      <c r="H58" s="96">
        <f>SUM(C58:C59)</f>
        <v>54</v>
      </c>
      <c r="I58" s="60">
        <f>SUM(H58:H65)</f>
        <v>225</v>
      </c>
      <c r="J58" s="7" t="s">
        <v>10</v>
      </c>
      <c r="K58" s="7">
        <v>4</v>
      </c>
      <c r="L58" s="96">
        <f>SUM(K58:K59)</f>
        <v>8</v>
      </c>
    </row>
    <row r="59" spans="1:12" ht="13.5" customHeight="1">
      <c r="A59" s="96"/>
      <c r="B59" s="16" t="s">
        <v>69</v>
      </c>
      <c r="C59" s="7">
        <f aca="true" t="shared" si="2" ref="C59:C65">SUM(D59:G59)</f>
        <v>27</v>
      </c>
      <c r="D59" s="7">
        <v>9</v>
      </c>
      <c r="E59" s="7"/>
      <c r="F59" s="7">
        <v>18</v>
      </c>
      <c r="G59" s="7"/>
      <c r="H59" s="96"/>
      <c r="I59" s="61"/>
      <c r="J59" s="7" t="s">
        <v>12</v>
      </c>
      <c r="K59" s="7">
        <v>4</v>
      </c>
      <c r="L59" s="96"/>
    </row>
    <row r="60" spans="1:12" ht="13.5" customHeight="1">
      <c r="A60" s="96">
        <v>6</v>
      </c>
      <c r="B60" s="16" t="s">
        <v>65</v>
      </c>
      <c r="C60" s="7">
        <f t="shared" si="2"/>
        <v>36</v>
      </c>
      <c r="D60" s="7">
        <v>18</v>
      </c>
      <c r="E60" s="7"/>
      <c r="F60" s="7">
        <v>18</v>
      </c>
      <c r="G60" s="7"/>
      <c r="H60" s="96">
        <f>SUM(C60:C62)</f>
        <v>90</v>
      </c>
      <c r="I60" s="61"/>
      <c r="J60" s="7" t="s">
        <v>12</v>
      </c>
      <c r="K60" s="7">
        <v>5</v>
      </c>
      <c r="L60" s="96">
        <f>SUM(K60:K62)</f>
        <v>13</v>
      </c>
    </row>
    <row r="61" spans="1:12" ht="13.5" customHeight="1">
      <c r="A61" s="96"/>
      <c r="B61" s="16" t="s">
        <v>70</v>
      </c>
      <c r="C61" s="7">
        <f t="shared" si="2"/>
        <v>27</v>
      </c>
      <c r="D61" s="7">
        <v>9</v>
      </c>
      <c r="E61" s="7"/>
      <c r="F61" s="7">
        <v>18</v>
      </c>
      <c r="G61" s="7"/>
      <c r="H61" s="96"/>
      <c r="I61" s="61"/>
      <c r="J61" s="24" t="s">
        <v>10</v>
      </c>
      <c r="K61" s="7">
        <v>5</v>
      </c>
      <c r="L61" s="96"/>
    </row>
    <row r="62" spans="1:12" ht="13.5" customHeight="1">
      <c r="A62" s="96"/>
      <c r="B62" s="16" t="s">
        <v>64</v>
      </c>
      <c r="C62" s="7">
        <f t="shared" si="2"/>
        <v>27</v>
      </c>
      <c r="D62" s="7">
        <v>9</v>
      </c>
      <c r="E62" s="7"/>
      <c r="F62" s="7">
        <v>18</v>
      </c>
      <c r="G62" s="7"/>
      <c r="H62" s="96"/>
      <c r="I62" s="61"/>
      <c r="J62" s="7" t="s">
        <v>12</v>
      </c>
      <c r="K62" s="7">
        <v>3</v>
      </c>
      <c r="L62" s="96"/>
    </row>
    <row r="63" spans="1:12" ht="27" customHeight="1">
      <c r="A63" s="96">
        <v>7</v>
      </c>
      <c r="B63" s="16" t="s">
        <v>63</v>
      </c>
      <c r="C63" s="7">
        <f t="shared" si="2"/>
        <v>36</v>
      </c>
      <c r="D63" s="7">
        <v>18</v>
      </c>
      <c r="E63" s="7"/>
      <c r="F63" s="7">
        <v>18</v>
      </c>
      <c r="G63" s="7"/>
      <c r="H63" s="60">
        <f>SUM(C63:C65)</f>
        <v>81</v>
      </c>
      <c r="I63" s="61"/>
      <c r="J63" s="7" t="s">
        <v>10</v>
      </c>
      <c r="K63" s="7">
        <v>5</v>
      </c>
      <c r="L63" s="96">
        <f>SUM(K63:K65)</f>
        <v>10</v>
      </c>
    </row>
    <row r="64" spans="1:12" ht="14.25">
      <c r="A64" s="96"/>
      <c r="B64" s="16" t="s">
        <v>66</v>
      </c>
      <c r="C64" s="7">
        <f t="shared" si="2"/>
        <v>27</v>
      </c>
      <c r="D64" s="7">
        <v>9</v>
      </c>
      <c r="E64" s="7"/>
      <c r="F64" s="7">
        <v>18</v>
      </c>
      <c r="G64" s="7"/>
      <c r="H64" s="61"/>
      <c r="I64" s="61"/>
      <c r="J64" s="7" t="s">
        <v>10</v>
      </c>
      <c r="K64" s="7">
        <v>3</v>
      </c>
      <c r="L64" s="96"/>
    </row>
    <row r="65" spans="1:12" ht="13.5" customHeight="1">
      <c r="A65" s="96"/>
      <c r="B65" s="16" t="s">
        <v>71</v>
      </c>
      <c r="C65" s="7">
        <f t="shared" si="2"/>
        <v>18</v>
      </c>
      <c r="D65" s="7">
        <v>9</v>
      </c>
      <c r="E65" s="7"/>
      <c r="F65" s="7">
        <v>9</v>
      </c>
      <c r="G65" s="7"/>
      <c r="H65" s="62"/>
      <c r="I65" s="61"/>
      <c r="J65" s="7" t="s">
        <v>12</v>
      </c>
      <c r="K65" s="7">
        <v>2</v>
      </c>
      <c r="L65" s="96"/>
    </row>
    <row r="66" spans="1:12" ht="13.5" customHeight="1">
      <c r="A66" s="98" t="s">
        <v>72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1:12" ht="13.5" customHeight="1">
      <c r="A67" s="96">
        <v>5</v>
      </c>
      <c r="B67" s="16" t="s">
        <v>73</v>
      </c>
      <c r="C67" s="7">
        <f aca="true" t="shared" si="3" ref="C67:C74">SUM(D67:G67)</f>
        <v>27</v>
      </c>
      <c r="D67" s="7">
        <v>9</v>
      </c>
      <c r="E67" s="7"/>
      <c r="F67" s="7">
        <v>18</v>
      </c>
      <c r="G67" s="7"/>
      <c r="H67" s="60">
        <f>SUM(C67:C68)</f>
        <v>54</v>
      </c>
      <c r="I67" s="60">
        <f>SUM(H67:H74)</f>
        <v>225</v>
      </c>
      <c r="J67" s="7" t="s">
        <v>10</v>
      </c>
      <c r="K67" s="7">
        <v>4</v>
      </c>
      <c r="L67" s="96">
        <f>SUM(K67:K68)</f>
        <v>8</v>
      </c>
    </row>
    <row r="68" spans="1:12" ht="13.5" customHeight="1">
      <c r="A68" s="96"/>
      <c r="B68" s="6" t="s">
        <v>74</v>
      </c>
      <c r="C68" s="7">
        <f t="shared" si="3"/>
        <v>27</v>
      </c>
      <c r="D68" s="7">
        <v>9</v>
      </c>
      <c r="E68" s="7"/>
      <c r="F68" s="7">
        <v>18</v>
      </c>
      <c r="G68" s="7"/>
      <c r="H68" s="61"/>
      <c r="I68" s="61"/>
      <c r="J68" s="7" t="s">
        <v>12</v>
      </c>
      <c r="K68" s="7">
        <v>4</v>
      </c>
      <c r="L68" s="96"/>
    </row>
    <row r="69" spans="1:12" ht="13.5" customHeight="1">
      <c r="A69" s="96">
        <v>6</v>
      </c>
      <c r="B69" s="16" t="s">
        <v>75</v>
      </c>
      <c r="C69" s="7">
        <f t="shared" si="3"/>
        <v>36</v>
      </c>
      <c r="D69" s="7">
        <v>18</v>
      </c>
      <c r="E69" s="7"/>
      <c r="F69" s="7">
        <v>18</v>
      </c>
      <c r="G69" s="7"/>
      <c r="H69" s="96">
        <f>SUM(C69:C71)</f>
        <v>90</v>
      </c>
      <c r="I69" s="61"/>
      <c r="J69" s="7" t="s">
        <v>10</v>
      </c>
      <c r="K69" s="7">
        <v>5</v>
      </c>
      <c r="L69" s="96">
        <f>SUM(K69:K71)</f>
        <v>13</v>
      </c>
    </row>
    <row r="70" spans="1:12" ht="13.5" customHeight="1">
      <c r="A70" s="96"/>
      <c r="B70" s="16" t="s">
        <v>77</v>
      </c>
      <c r="C70" s="7">
        <f t="shared" si="3"/>
        <v>27</v>
      </c>
      <c r="D70" s="7">
        <v>18</v>
      </c>
      <c r="E70" s="7"/>
      <c r="F70" s="7">
        <v>9</v>
      </c>
      <c r="G70" s="7"/>
      <c r="H70" s="96"/>
      <c r="I70" s="61"/>
      <c r="J70" s="7" t="s">
        <v>12</v>
      </c>
      <c r="K70" s="7">
        <v>4</v>
      </c>
      <c r="L70" s="96"/>
    </row>
    <row r="71" spans="1:12" ht="13.5" customHeight="1">
      <c r="A71" s="96"/>
      <c r="B71" s="16" t="s">
        <v>78</v>
      </c>
      <c r="C71" s="7">
        <f t="shared" si="3"/>
        <v>27</v>
      </c>
      <c r="D71" s="7">
        <v>9</v>
      </c>
      <c r="E71" s="7"/>
      <c r="F71" s="7">
        <v>18</v>
      </c>
      <c r="G71" s="7"/>
      <c r="H71" s="96"/>
      <c r="I71" s="61"/>
      <c r="J71" s="7" t="s">
        <v>12</v>
      </c>
      <c r="K71" s="7">
        <v>4</v>
      </c>
      <c r="L71" s="96"/>
    </row>
    <row r="72" spans="1:12" ht="13.5" customHeight="1">
      <c r="A72" s="96">
        <v>7</v>
      </c>
      <c r="B72" s="6" t="s">
        <v>76</v>
      </c>
      <c r="C72" s="7">
        <f t="shared" si="3"/>
        <v>36</v>
      </c>
      <c r="D72" s="7">
        <v>18</v>
      </c>
      <c r="E72" s="7"/>
      <c r="F72" s="7">
        <v>18</v>
      </c>
      <c r="G72" s="7"/>
      <c r="H72" s="60">
        <f>SUM(C72:C74)</f>
        <v>81</v>
      </c>
      <c r="I72" s="61"/>
      <c r="J72" s="7" t="s">
        <v>10</v>
      </c>
      <c r="K72" s="7">
        <v>5</v>
      </c>
      <c r="L72" s="96">
        <f>SUM(K72:K74)</f>
        <v>10</v>
      </c>
    </row>
    <row r="73" spans="1:12" ht="13.5" customHeight="1">
      <c r="A73" s="96"/>
      <c r="B73" s="16" t="s">
        <v>79</v>
      </c>
      <c r="C73" s="7">
        <f t="shared" si="3"/>
        <v>27</v>
      </c>
      <c r="D73" s="7">
        <v>18</v>
      </c>
      <c r="E73" s="7"/>
      <c r="F73" s="7">
        <v>9</v>
      </c>
      <c r="G73" s="7"/>
      <c r="H73" s="61"/>
      <c r="I73" s="61"/>
      <c r="J73" s="7" t="s">
        <v>10</v>
      </c>
      <c r="K73" s="7">
        <v>3</v>
      </c>
      <c r="L73" s="96"/>
    </row>
    <row r="74" spans="1:12" ht="13.5" customHeight="1">
      <c r="A74" s="96"/>
      <c r="B74" s="16" t="s">
        <v>80</v>
      </c>
      <c r="C74" s="7">
        <f t="shared" si="3"/>
        <v>18</v>
      </c>
      <c r="D74" s="7">
        <v>9</v>
      </c>
      <c r="E74" s="7"/>
      <c r="F74" s="7">
        <v>9</v>
      </c>
      <c r="G74" s="7"/>
      <c r="H74" s="62"/>
      <c r="I74" s="61"/>
      <c r="J74" s="7" t="s">
        <v>12</v>
      </c>
      <c r="K74" s="7">
        <v>2</v>
      </c>
      <c r="L74" s="96"/>
    </row>
    <row r="75" spans="1:12" ht="13.5" customHeight="1">
      <c r="A75" s="98" t="s">
        <v>81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1:12" ht="13.5" customHeight="1">
      <c r="A76" s="96">
        <v>5</v>
      </c>
      <c r="B76" s="16" t="s">
        <v>82</v>
      </c>
      <c r="C76" s="7">
        <f>SUM(D76:G76)</f>
        <v>27</v>
      </c>
      <c r="D76" s="7">
        <v>18</v>
      </c>
      <c r="E76" s="7"/>
      <c r="F76" s="7">
        <v>9</v>
      </c>
      <c r="G76" s="7"/>
      <c r="H76" s="60">
        <f>SUM(C76:C77)</f>
        <v>54</v>
      </c>
      <c r="I76" s="60">
        <f>SUM(H76:H84)</f>
        <v>126</v>
      </c>
      <c r="J76" s="7" t="s">
        <v>10</v>
      </c>
      <c r="K76" s="7">
        <v>4</v>
      </c>
      <c r="L76" s="96">
        <f>SUM(K76:K77)</f>
        <v>8</v>
      </c>
    </row>
    <row r="77" spans="1:12" ht="13.5" customHeight="1">
      <c r="A77" s="96"/>
      <c r="B77" s="16" t="s">
        <v>141</v>
      </c>
      <c r="C77" s="7">
        <f>SUM(D77:G77)</f>
        <v>27</v>
      </c>
      <c r="D77" s="7">
        <v>9</v>
      </c>
      <c r="E77" s="7"/>
      <c r="F77" s="7">
        <v>18</v>
      </c>
      <c r="G77" s="7"/>
      <c r="H77" s="61"/>
      <c r="I77" s="61"/>
      <c r="J77" s="7" t="s">
        <v>12</v>
      </c>
      <c r="K77" s="7">
        <v>4</v>
      </c>
      <c r="L77" s="96"/>
    </row>
    <row r="78" spans="1:12" ht="13.5" customHeight="1">
      <c r="A78" s="96">
        <v>6</v>
      </c>
      <c r="B78" s="16" t="s">
        <v>142</v>
      </c>
      <c r="C78" s="7">
        <f aca="true" t="shared" si="4" ref="C78:C84">SUM(D78:G78)</f>
        <v>27</v>
      </c>
      <c r="D78" s="7">
        <v>9</v>
      </c>
      <c r="E78" s="7"/>
      <c r="F78" s="7">
        <v>18</v>
      </c>
      <c r="G78" s="7"/>
      <c r="H78" s="61"/>
      <c r="I78" s="61"/>
      <c r="J78" s="25" t="s">
        <v>10</v>
      </c>
      <c r="K78" s="7">
        <v>4</v>
      </c>
      <c r="L78" s="96">
        <f>SUM(K78:K81)</f>
        <v>13</v>
      </c>
    </row>
    <row r="79" spans="1:12" ht="13.5" customHeight="1">
      <c r="A79" s="96"/>
      <c r="B79" s="16" t="s">
        <v>83</v>
      </c>
      <c r="C79" s="7">
        <f>SUM(D79:G79)</f>
        <v>18</v>
      </c>
      <c r="D79" s="7">
        <v>9</v>
      </c>
      <c r="E79" s="7"/>
      <c r="F79" s="7">
        <v>9</v>
      </c>
      <c r="G79" s="7"/>
      <c r="H79" s="61"/>
      <c r="I79" s="61"/>
      <c r="J79" s="7" t="s">
        <v>12</v>
      </c>
      <c r="K79" s="7">
        <v>3</v>
      </c>
      <c r="L79" s="96"/>
    </row>
    <row r="80" spans="1:12" ht="13.5" customHeight="1">
      <c r="A80" s="96"/>
      <c r="B80" s="16" t="s">
        <v>84</v>
      </c>
      <c r="C80" s="7">
        <f t="shared" si="4"/>
        <v>27</v>
      </c>
      <c r="D80" s="7">
        <v>9</v>
      </c>
      <c r="E80" s="7"/>
      <c r="F80" s="7">
        <v>18</v>
      </c>
      <c r="G80" s="7"/>
      <c r="H80" s="61"/>
      <c r="I80" s="61"/>
      <c r="J80" s="7" t="s">
        <v>12</v>
      </c>
      <c r="K80" s="7">
        <v>3</v>
      </c>
      <c r="L80" s="96"/>
    </row>
    <row r="81" spans="1:12" ht="13.5" customHeight="1">
      <c r="A81" s="96"/>
      <c r="B81" s="16" t="s">
        <v>78</v>
      </c>
      <c r="C81" s="7">
        <f t="shared" si="4"/>
        <v>27</v>
      </c>
      <c r="D81" s="7">
        <v>9</v>
      </c>
      <c r="E81" s="7"/>
      <c r="F81" s="7">
        <v>18</v>
      </c>
      <c r="G81" s="7"/>
      <c r="H81" s="61"/>
      <c r="I81" s="61"/>
      <c r="J81" s="7" t="s">
        <v>12</v>
      </c>
      <c r="K81" s="7">
        <v>3</v>
      </c>
      <c r="L81" s="96"/>
    </row>
    <row r="82" spans="1:12" ht="13.5" customHeight="1">
      <c r="A82" s="96">
        <v>7</v>
      </c>
      <c r="B82" s="16" t="s">
        <v>85</v>
      </c>
      <c r="C82" s="7">
        <f t="shared" si="4"/>
        <v>27</v>
      </c>
      <c r="D82" s="7">
        <v>18</v>
      </c>
      <c r="E82" s="7"/>
      <c r="F82" s="7">
        <v>9</v>
      </c>
      <c r="G82" s="7"/>
      <c r="H82" s="60">
        <f>SUM(C82:C84)</f>
        <v>72</v>
      </c>
      <c r="I82" s="61"/>
      <c r="J82" s="7" t="s">
        <v>10</v>
      </c>
      <c r="K82" s="7">
        <v>4</v>
      </c>
      <c r="L82" s="96">
        <f>SUM(K82:K84)</f>
        <v>10</v>
      </c>
    </row>
    <row r="83" spans="1:12" ht="13.5" customHeight="1">
      <c r="A83" s="96"/>
      <c r="B83" s="16" t="s">
        <v>76</v>
      </c>
      <c r="C83" s="7">
        <f t="shared" si="4"/>
        <v>27</v>
      </c>
      <c r="D83" s="7">
        <v>18</v>
      </c>
      <c r="E83" s="7"/>
      <c r="F83" s="7">
        <v>9</v>
      </c>
      <c r="G83" s="7"/>
      <c r="H83" s="61"/>
      <c r="I83" s="61"/>
      <c r="J83" s="7" t="s">
        <v>10</v>
      </c>
      <c r="K83" s="7">
        <v>4</v>
      </c>
      <c r="L83" s="96"/>
    </row>
    <row r="84" spans="1:12" ht="13.5" customHeight="1">
      <c r="A84" s="96"/>
      <c r="B84" s="16" t="s">
        <v>86</v>
      </c>
      <c r="C84" s="7">
        <f t="shared" si="4"/>
        <v>18</v>
      </c>
      <c r="D84" s="7">
        <v>9</v>
      </c>
      <c r="E84" s="7"/>
      <c r="F84" s="7">
        <v>9</v>
      </c>
      <c r="G84" s="7"/>
      <c r="H84" s="62"/>
      <c r="I84" s="61"/>
      <c r="J84" s="7" t="s">
        <v>12</v>
      </c>
      <c r="K84" s="7">
        <v>2</v>
      </c>
      <c r="L84" s="96"/>
    </row>
    <row r="85" spans="1:12" ht="13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</row>
    <row r="86" spans="1:12" ht="15.75" customHeight="1">
      <c r="A86" s="97" t="s">
        <v>98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</row>
    <row r="87" spans="1:12" ht="48" customHeight="1">
      <c r="A87" s="95" t="s">
        <v>89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1:12" ht="31.5" customHeight="1">
      <c r="A88" s="95" t="s">
        <v>90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28.5" customHeight="1">
      <c r="A89" s="95" t="s">
        <v>91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</sheetData>
  <mergeCells count="77">
    <mergeCell ref="A17:A22"/>
    <mergeCell ref="H17:H22"/>
    <mergeCell ref="I17:I22"/>
    <mergeCell ref="L17:L22"/>
    <mergeCell ref="A3:A4"/>
    <mergeCell ref="B3:B4"/>
    <mergeCell ref="C3:G3"/>
    <mergeCell ref="J3:J4"/>
    <mergeCell ref="K3:L3"/>
    <mergeCell ref="A5:A10"/>
    <mergeCell ref="A23:A30"/>
    <mergeCell ref="H23:H30"/>
    <mergeCell ref="I23:I30"/>
    <mergeCell ref="L23:L30"/>
    <mergeCell ref="A31:A37"/>
    <mergeCell ref="L31:L37"/>
    <mergeCell ref="H31:H36"/>
    <mergeCell ref="I31:I37"/>
    <mergeCell ref="A43:A49"/>
    <mergeCell ref="H43:H48"/>
    <mergeCell ref="I43:I49"/>
    <mergeCell ref="L43:L49"/>
    <mergeCell ref="A38:A42"/>
    <mergeCell ref="H38:H41"/>
    <mergeCell ref="I38:I42"/>
    <mergeCell ref="L38:L42"/>
    <mergeCell ref="A60:A62"/>
    <mergeCell ref="H60:H62"/>
    <mergeCell ref="L60:L62"/>
    <mergeCell ref="A50:A54"/>
    <mergeCell ref="H50:H54"/>
    <mergeCell ref="I50:I54"/>
    <mergeCell ref="L50:L54"/>
    <mergeCell ref="A63:A65"/>
    <mergeCell ref="H63:H65"/>
    <mergeCell ref="L63:L65"/>
    <mergeCell ref="A66:L66"/>
    <mergeCell ref="A55:B55"/>
    <mergeCell ref="A57:L57"/>
    <mergeCell ref="A58:A59"/>
    <mergeCell ref="H58:H59"/>
    <mergeCell ref="I58:I65"/>
    <mergeCell ref="L58:L59"/>
    <mergeCell ref="A67:A68"/>
    <mergeCell ref="H67:H68"/>
    <mergeCell ref="I67:I74"/>
    <mergeCell ref="L67:L68"/>
    <mergeCell ref="A69:A71"/>
    <mergeCell ref="H69:H71"/>
    <mergeCell ref="L69:L71"/>
    <mergeCell ref="A72:A74"/>
    <mergeCell ref="H72:H74"/>
    <mergeCell ref="L72:L74"/>
    <mergeCell ref="I76:I84"/>
    <mergeCell ref="L76:L77"/>
    <mergeCell ref="A78:A81"/>
    <mergeCell ref="H78:H81"/>
    <mergeCell ref="L78:L81"/>
    <mergeCell ref="A82:A84"/>
    <mergeCell ref="H82:H84"/>
    <mergeCell ref="A1:L2"/>
    <mergeCell ref="A88:L88"/>
    <mergeCell ref="A89:L89"/>
    <mergeCell ref="L82:L84"/>
    <mergeCell ref="A85:L85"/>
    <mergeCell ref="A86:L86"/>
    <mergeCell ref="A87:L87"/>
    <mergeCell ref="A75:L75"/>
    <mergeCell ref="A76:A77"/>
    <mergeCell ref="H76:H77"/>
    <mergeCell ref="L5:L10"/>
    <mergeCell ref="H5:H10"/>
    <mergeCell ref="I5:I10"/>
    <mergeCell ref="A11:A16"/>
    <mergeCell ref="H11:H16"/>
    <mergeCell ref="I11:I16"/>
    <mergeCell ref="L11:L1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10" zoomScaleNormal="11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R11" sqref="R11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9" width="4.8984375" style="56" customWidth="1"/>
    <col min="10" max="10" width="5.8984375" style="56" customWidth="1"/>
    <col min="11" max="12" width="5.8984375" style="57" customWidth="1"/>
    <col min="13" max="16384" width="4.5" style="46" customWidth="1"/>
  </cols>
  <sheetData>
    <row r="1" spans="1:12" s="37" customFormat="1" ht="15.75" customHeight="1">
      <c r="A1" s="108" t="s">
        <v>152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37" customFormat="1" ht="15.7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37" customFormat="1" ht="14.1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3" t="s">
        <v>3</v>
      </c>
      <c r="L3" s="124"/>
    </row>
    <row r="4" spans="1:12" s="37" customFormat="1" ht="14.25" customHeight="1">
      <c r="A4" s="122"/>
      <c r="B4" s="122"/>
      <c r="C4" s="38" t="s">
        <v>4</v>
      </c>
      <c r="D4" s="38" t="s">
        <v>5</v>
      </c>
      <c r="E4" s="38" t="s">
        <v>6</v>
      </c>
      <c r="F4" s="38" t="s">
        <v>7</v>
      </c>
      <c r="G4" s="38" t="s">
        <v>99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</row>
    <row r="5" spans="1:12" ht="12.95" customHeight="1">
      <c r="A5" s="105">
        <v>1</v>
      </c>
      <c r="B5" s="41" t="s">
        <v>102</v>
      </c>
      <c r="C5" s="42">
        <f>SUM(D5:G5)</f>
        <v>60</v>
      </c>
      <c r="D5" s="42">
        <v>30</v>
      </c>
      <c r="E5" s="43"/>
      <c r="F5" s="42">
        <v>30</v>
      </c>
      <c r="G5" s="43"/>
      <c r="H5" s="125">
        <f>SUM(C5:C10)</f>
        <v>285</v>
      </c>
      <c r="I5" s="106">
        <f>SUM(H5:H11)</f>
        <v>375</v>
      </c>
      <c r="J5" s="44" t="s">
        <v>10</v>
      </c>
      <c r="K5" s="45">
        <v>5</v>
      </c>
      <c r="L5" s="120">
        <f>SUM(K5:K11)</f>
        <v>30</v>
      </c>
    </row>
    <row r="6" spans="1:12" ht="12.95" customHeight="1">
      <c r="A6" s="105"/>
      <c r="B6" s="41" t="s">
        <v>103</v>
      </c>
      <c r="C6" s="42">
        <f>SUM(D6:G6)</f>
        <v>60</v>
      </c>
      <c r="D6" s="42">
        <v>30</v>
      </c>
      <c r="E6" s="43"/>
      <c r="F6" s="42">
        <v>30</v>
      </c>
      <c r="G6" s="43"/>
      <c r="H6" s="125"/>
      <c r="I6" s="106"/>
      <c r="J6" s="44" t="s">
        <v>12</v>
      </c>
      <c r="K6" s="45">
        <v>5</v>
      </c>
      <c r="L6" s="120"/>
    </row>
    <row r="7" spans="1:12" ht="12.95" customHeight="1">
      <c r="A7" s="105"/>
      <c r="B7" s="41" t="s">
        <v>138</v>
      </c>
      <c r="C7" s="42">
        <v>45</v>
      </c>
      <c r="D7" s="42">
        <v>30</v>
      </c>
      <c r="E7" s="43"/>
      <c r="F7" s="42">
        <v>15</v>
      </c>
      <c r="G7" s="43"/>
      <c r="H7" s="125"/>
      <c r="I7" s="106"/>
      <c r="J7" s="44" t="s">
        <v>12</v>
      </c>
      <c r="K7" s="45">
        <v>3</v>
      </c>
      <c r="L7" s="120"/>
    </row>
    <row r="8" spans="1:12" ht="12.95" customHeight="1">
      <c r="A8" s="105"/>
      <c r="B8" s="41" t="s">
        <v>101</v>
      </c>
      <c r="C8" s="42">
        <f>SUM(D8:G8)</f>
        <v>30</v>
      </c>
      <c r="D8" s="42">
        <v>30</v>
      </c>
      <c r="E8" s="42"/>
      <c r="F8" s="42"/>
      <c r="G8" s="42"/>
      <c r="H8" s="125"/>
      <c r="I8" s="106"/>
      <c r="J8" s="44" t="s">
        <v>10</v>
      </c>
      <c r="K8" s="45">
        <v>3</v>
      </c>
      <c r="L8" s="120"/>
    </row>
    <row r="9" spans="1:12" ht="12.95" customHeight="1">
      <c r="A9" s="105"/>
      <c r="B9" s="47" t="s">
        <v>104</v>
      </c>
      <c r="C9" s="42">
        <f>SUM(D9:G9)</f>
        <v>30</v>
      </c>
      <c r="D9" s="42">
        <v>30</v>
      </c>
      <c r="E9" s="44"/>
      <c r="F9" s="44"/>
      <c r="G9" s="43"/>
      <c r="H9" s="125"/>
      <c r="I9" s="106"/>
      <c r="J9" s="44" t="s">
        <v>12</v>
      </c>
      <c r="K9" s="45">
        <v>2</v>
      </c>
      <c r="L9" s="120"/>
    </row>
    <row r="10" spans="1:12" ht="12.95" customHeight="1">
      <c r="A10" s="105"/>
      <c r="B10" s="47" t="s">
        <v>147</v>
      </c>
      <c r="C10" s="42">
        <f>SUM(D10+E10+F10+G10)</f>
        <v>60</v>
      </c>
      <c r="D10" s="42">
        <v>30</v>
      </c>
      <c r="E10" s="43"/>
      <c r="F10" s="42">
        <v>30</v>
      </c>
      <c r="G10" s="43"/>
      <c r="H10" s="125"/>
      <c r="I10" s="106"/>
      <c r="J10" s="44" t="s">
        <v>12</v>
      </c>
      <c r="K10" s="45">
        <v>4</v>
      </c>
      <c r="L10" s="120"/>
    </row>
    <row r="11" spans="1:12" ht="13.5" customHeight="1">
      <c r="A11" s="105"/>
      <c r="B11" s="48" t="s">
        <v>23</v>
      </c>
      <c r="C11" s="43">
        <f>SUM(C30:C31)</f>
        <v>90</v>
      </c>
      <c r="D11" s="43"/>
      <c r="E11" s="43"/>
      <c r="F11" s="43"/>
      <c r="G11" s="43"/>
      <c r="H11" s="32">
        <f>C11</f>
        <v>90</v>
      </c>
      <c r="I11" s="106"/>
      <c r="J11" s="44" t="s">
        <v>24</v>
      </c>
      <c r="K11" s="49">
        <f>SUM(K30:K31)</f>
        <v>8</v>
      </c>
      <c r="L11" s="120"/>
    </row>
    <row r="12" spans="1:12" ht="13.5" customHeight="1">
      <c r="A12" s="105">
        <v>2</v>
      </c>
      <c r="B12" s="47" t="s">
        <v>105</v>
      </c>
      <c r="C12" s="42">
        <f>SUM(D12:G12)</f>
        <v>60</v>
      </c>
      <c r="D12" s="42">
        <v>30</v>
      </c>
      <c r="E12" s="42"/>
      <c r="F12" s="42">
        <v>30</v>
      </c>
      <c r="G12" s="42"/>
      <c r="H12" s="105">
        <f>SUM(C12:C18)</f>
        <v>300</v>
      </c>
      <c r="I12" s="106">
        <f>SUM(H12:H19)</f>
        <v>390</v>
      </c>
      <c r="J12" s="44" t="s">
        <v>10</v>
      </c>
      <c r="K12" s="45">
        <v>5</v>
      </c>
      <c r="L12" s="120">
        <f>SUM(K12:K19)</f>
        <v>30</v>
      </c>
    </row>
    <row r="13" spans="1:12" ht="13.5" customHeight="1">
      <c r="A13" s="105"/>
      <c r="B13" s="47" t="s">
        <v>139</v>
      </c>
      <c r="C13" s="42">
        <v>45</v>
      </c>
      <c r="D13" s="42">
        <v>30</v>
      </c>
      <c r="E13" s="42">
        <v>15</v>
      </c>
      <c r="F13" s="42"/>
      <c r="G13" s="42"/>
      <c r="H13" s="105"/>
      <c r="I13" s="106"/>
      <c r="J13" s="44" t="s">
        <v>12</v>
      </c>
      <c r="K13" s="45">
        <v>4</v>
      </c>
      <c r="L13" s="120"/>
    </row>
    <row r="14" spans="1:12" ht="12.95" customHeight="1">
      <c r="A14" s="104"/>
      <c r="B14" s="47" t="s">
        <v>107</v>
      </c>
      <c r="C14" s="42">
        <f>SUM(D14:G14)</f>
        <v>45</v>
      </c>
      <c r="D14" s="42">
        <v>30</v>
      </c>
      <c r="E14" s="43"/>
      <c r="F14" s="42">
        <v>15</v>
      </c>
      <c r="G14" s="42"/>
      <c r="H14" s="105"/>
      <c r="I14" s="107"/>
      <c r="J14" s="44" t="s">
        <v>12</v>
      </c>
      <c r="K14" s="45">
        <v>3</v>
      </c>
      <c r="L14" s="121"/>
    </row>
    <row r="15" spans="1:12" ht="12.95" customHeight="1">
      <c r="A15" s="104"/>
      <c r="B15" s="41" t="s">
        <v>106</v>
      </c>
      <c r="C15" s="42">
        <f>SUM(D15:G15)</f>
        <v>30</v>
      </c>
      <c r="D15" s="42">
        <v>30</v>
      </c>
      <c r="E15" s="42"/>
      <c r="F15" s="42"/>
      <c r="G15" s="42"/>
      <c r="H15" s="105"/>
      <c r="I15" s="107"/>
      <c r="J15" s="44" t="s">
        <v>10</v>
      </c>
      <c r="K15" s="45">
        <v>2</v>
      </c>
      <c r="L15" s="121"/>
    </row>
    <row r="16" spans="1:12" ht="12.95" customHeight="1">
      <c r="A16" s="104"/>
      <c r="B16" s="47" t="s">
        <v>52</v>
      </c>
      <c r="C16" s="42">
        <f>SUM(D16+E16+F16+G16)</f>
        <v>60</v>
      </c>
      <c r="D16" s="42">
        <v>30</v>
      </c>
      <c r="E16" s="43"/>
      <c r="F16" s="42">
        <v>30</v>
      </c>
      <c r="G16" s="43"/>
      <c r="H16" s="105"/>
      <c r="I16" s="107"/>
      <c r="J16" s="44" t="s">
        <v>12</v>
      </c>
      <c r="K16" s="45">
        <v>4</v>
      </c>
      <c r="L16" s="121"/>
    </row>
    <row r="17" spans="1:12" ht="12.95" customHeight="1">
      <c r="A17" s="104"/>
      <c r="B17" s="41" t="s">
        <v>108</v>
      </c>
      <c r="C17" s="42">
        <v>30</v>
      </c>
      <c r="D17" s="42"/>
      <c r="E17" s="42">
        <v>30</v>
      </c>
      <c r="F17" s="42"/>
      <c r="G17" s="42"/>
      <c r="H17" s="105"/>
      <c r="I17" s="107"/>
      <c r="J17" s="44" t="s">
        <v>12</v>
      </c>
      <c r="K17" s="45">
        <v>2</v>
      </c>
      <c r="L17" s="121"/>
    </row>
    <row r="18" spans="1:12" ht="12.95" customHeight="1">
      <c r="A18" s="104"/>
      <c r="B18" s="41" t="s">
        <v>20</v>
      </c>
      <c r="C18" s="42">
        <f>SUM(D18:G18)</f>
        <v>30</v>
      </c>
      <c r="D18" s="42"/>
      <c r="E18" s="42">
        <v>30</v>
      </c>
      <c r="F18" s="42"/>
      <c r="G18" s="42"/>
      <c r="H18" s="105"/>
      <c r="I18" s="107"/>
      <c r="J18" s="44" t="s">
        <v>12</v>
      </c>
      <c r="K18" s="45">
        <v>2</v>
      </c>
      <c r="L18" s="121"/>
    </row>
    <row r="19" spans="1:12" ht="13.5" customHeight="1">
      <c r="A19" s="104"/>
      <c r="B19" s="48" t="s">
        <v>23</v>
      </c>
      <c r="C19" s="42">
        <f>SUM(C32:C33)</f>
        <v>90</v>
      </c>
      <c r="D19" s="43"/>
      <c r="E19" s="43"/>
      <c r="F19" s="43"/>
      <c r="G19" s="43"/>
      <c r="H19" s="32">
        <f>C19</f>
        <v>90</v>
      </c>
      <c r="I19" s="107"/>
      <c r="J19" s="44" t="s">
        <v>24</v>
      </c>
      <c r="K19" s="49">
        <f>SUM(K32:K33)</f>
        <v>8</v>
      </c>
      <c r="L19" s="121"/>
    </row>
    <row r="20" spans="1:12" ht="13.5" customHeight="1">
      <c r="A20" s="105">
        <v>3</v>
      </c>
      <c r="B20" s="41" t="s">
        <v>109</v>
      </c>
      <c r="C20" s="42">
        <f>SUM(D20:G20)</f>
        <v>30</v>
      </c>
      <c r="D20" s="42">
        <v>30</v>
      </c>
      <c r="E20" s="42"/>
      <c r="F20" s="45"/>
      <c r="G20" s="45"/>
      <c r="H20" s="105">
        <f>SUM(C20:C25)</f>
        <v>165</v>
      </c>
      <c r="I20" s="106">
        <f>SUM(H20:H26)</f>
        <v>210</v>
      </c>
      <c r="J20" s="44" t="s">
        <v>10</v>
      </c>
      <c r="K20" s="45">
        <v>2</v>
      </c>
      <c r="L20" s="120">
        <f>SUM(K20:K26)</f>
        <v>30</v>
      </c>
    </row>
    <row r="21" spans="1:12" ht="13.5" customHeight="1">
      <c r="A21" s="105"/>
      <c r="B21" s="41" t="s">
        <v>140</v>
      </c>
      <c r="C21" s="42">
        <v>15</v>
      </c>
      <c r="D21" s="42">
        <v>15</v>
      </c>
      <c r="E21" s="42"/>
      <c r="F21" s="45"/>
      <c r="G21" s="45"/>
      <c r="H21" s="105"/>
      <c r="I21" s="106"/>
      <c r="J21" s="44" t="s">
        <v>12</v>
      </c>
      <c r="K21" s="45">
        <v>1</v>
      </c>
      <c r="L21" s="120"/>
    </row>
    <row r="22" spans="1:12" ht="13.5" customHeight="1">
      <c r="A22" s="105"/>
      <c r="B22" s="41" t="s">
        <v>110</v>
      </c>
      <c r="C22" s="42">
        <f>SUM(D22+E22+F22+G22)</f>
        <v>30</v>
      </c>
      <c r="D22" s="42">
        <v>15</v>
      </c>
      <c r="E22" s="43"/>
      <c r="F22" s="43">
        <v>15</v>
      </c>
      <c r="G22" s="43"/>
      <c r="H22" s="105"/>
      <c r="I22" s="106"/>
      <c r="J22" s="44" t="s">
        <v>12</v>
      </c>
      <c r="K22" s="45">
        <v>2</v>
      </c>
      <c r="L22" s="120"/>
    </row>
    <row r="23" spans="1:12" ht="12.95" customHeight="1">
      <c r="A23" s="104"/>
      <c r="B23" s="41" t="s">
        <v>108</v>
      </c>
      <c r="C23" s="42">
        <v>30</v>
      </c>
      <c r="D23" s="42"/>
      <c r="E23" s="42">
        <v>30</v>
      </c>
      <c r="F23" s="45"/>
      <c r="G23" s="45"/>
      <c r="H23" s="105"/>
      <c r="I23" s="107"/>
      <c r="J23" s="44" t="s">
        <v>12</v>
      </c>
      <c r="K23" s="45">
        <v>2</v>
      </c>
      <c r="L23" s="121"/>
    </row>
    <row r="24" spans="1:12" ht="12.95" customHeight="1">
      <c r="A24" s="104"/>
      <c r="B24" s="41" t="s">
        <v>20</v>
      </c>
      <c r="C24" s="42">
        <f>SUM(D24:G24)</f>
        <v>30</v>
      </c>
      <c r="D24" s="42"/>
      <c r="E24" s="42">
        <v>30</v>
      </c>
      <c r="F24" s="42"/>
      <c r="G24" s="42"/>
      <c r="H24" s="105"/>
      <c r="I24" s="107"/>
      <c r="J24" s="44" t="s">
        <v>12</v>
      </c>
      <c r="K24" s="45">
        <v>2</v>
      </c>
      <c r="L24" s="121"/>
    </row>
    <row r="25" spans="1:12" ht="12.95" customHeight="1">
      <c r="A25" s="104"/>
      <c r="B25" s="41" t="s">
        <v>149</v>
      </c>
      <c r="C25" s="42">
        <f>SUM(D25:G25)</f>
        <v>30</v>
      </c>
      <c r="D25" s="42"/>
      <c r="E25" s="42"/>
      <c r="F25" s="42"/>
      <c r="G25" s="42">
        <v>30</v>
      </c>
      <c r="H25" s="105"/>
      <c r="I25" s="107"/>
      <c r="J25" s="44" t="s">
        <v>10</v>
      </c>
      <c r="K25" s="45">
        <v>18</v>
      </c>
      <c r="L25" s="121"/>
    </row>
    <row r="26" spans="1:12" ht="14.1" customHeight="1">
      <c r="A26" s="104"/>
      <c r="B26" s="48" t="s">
        <v>23</v>
      </c>
      <c r="C26" s="42">
        <f>SUM(C34:C34)</f>
        <v>45</v>
      </c>
      <c r="D26" s="43"/>
      <c r="E26" s="43"/>
      <c r="F26" s="43"/>
      <c r="G26" s="43"/>
      <c r="H26" s="32">
        <f>C26</f>
        <v>45</v>
      </c>
      <c r="I26" s="107"/>
      <c r="J26" s="44" t="s">
        <v>24</v>
      </c>
      <c r="K26" s="49">
        <f>SUM(K34:K34)</f>
        <v>3</v>
      </c>
      <c r="L26" s="121"/>
    </row>
    <row r="27" spans="1:14" ht="14.1" customHeight="1">
      <c r="A27" s="105" t="s">
        <v>25</v>
      </c>
      <c r="B27" s="104"/>
      <c r="C27" s="38">
        <f aca="true" t="shared" si="0" ref="C27:I27">SUM(C5:C26)</f>
        <v>975</v>
      </c>
      <c r="D27" s="38">
        <f t="shared" si="0"/>
        <v>390</v>
      </c>
      <c r="E27" s="38">
        <f t="shared" si="0"/>
        <v>135</v>
      </c>
      <c r="F27" s="38">
        <f t="shared" si="0"/>
        <v>195</v>
      </c>
      <c r="G27" s="38">
        <f t="shared" si="0"/>
        <v>30</v>
      </c>
      <c r="H27" s="32">
        <f t="shared" si="0"/>
        <v>975</v>
      </c>
      <c r="I27" s="38">
        <f t="shared" si="0"/>
        <v>975</v>
      </c>
      <c r="J27" s="42"/>
      <c r="K27" s="32">
        <f>SUM(K5:K26)</f>
        <v>90</v>
      </c>
      <c r="L27" s="49">
        <f>SUM(L5:L26)</f>
        <v>90</v>
      </c>
      <c r="N27" s="59"/>
    </row>
    <row r="28" spans="1:12" ht="14.1" customHeight="1">
      <c r="A28" s="50"/>
      <c r="B28" s="51"/>
      <c r="C28" s="52"/>
      <c r="D28" s="53"/>
      <c r="E28" s="53"/>
      <c r="F28" s="53"/>
      <c r="G28" s="53"/>
      <c r="H28" s="53"/>
      <c r="I28" s="52"/>
      <c r="J28" s="54"/>
      <c r="K28" s="53"/>
      <c r="L28" s="55"/>
    </row>
    <row r="29" spans="1:12" ht="14.1" customHeight="1">
      <c r="A29" s="103" t="s">
        <v>111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5" customHeight="1">
      <c r="A30" s="105">
        <v>1</v>
      </c>
      <c r="B30" s="47" t="s">
        <v>112</v>
      </c>
      <c r="C30" s="43">
        <f>SUM(D30+E30+F30+G30)</f>
        <v>45</v>
      </c>
      <c r="D30" s="42">
        <v>15</v>
      </c>
      <c r="E30" s="44"/>
      <c r="F30" s="43">
        <v>30</v>
      </c>
      <c r="G30" s="42"/>
      <c r="H30" s="106">
        <f>SUM(C30:C31)</f>
        <v>90</v>
      </c>
      <c r="I30" s="93">
        <f>SUM(H30:H34)</f>
        <v>225</v>
      </c>
      <c r="J30" s="43" t="s">
        <v>10</v>
      </c>
      <c r="K30" s="45">
        <v>4</v>
      </c>
      <c r="L30" s="120">
        <f>SUM(K30:K31)</f>
        <v>8</v>
      </c>
    </row>
    <row r="31" spans="1:12" ht="12.95" customHeight="1">
      <c r="A31" s="104"/>
      <c r="B31" s="47" t="s">
        <v>113</v>
      </c>
      <c r="C31" s="42">
        <f>SUM(D31+E31+F31+G31)</f>
        <v>45</v>
      </c>
      <c r="D31" s="42">
        <v>30</v>
      </c>
      <c r="E31" s="43"/>
      <c r="F31" s="42">
        <v>15</v>
      </c>
      <c r="G31" s="43"/>
      <c r="H31" s="107"/>
      <c r="I31" s="119"/>
      <c r="J31" s="44" t="s">
        <v>10</v>
      </c>
      <c r="K31" s="45">
        <v>4</v>
      </c>
      <c r="L31" s="121"/>
    </row>
    <row r="32" spans="1:12" ht="13.5" customHeight="1">
      <c r="A32" s="105">
        <v>2</v>
      </c>
      <c r="B32" s="41" t="s">
        <v>114</v>
      </c>
      <c r="C32" s="42">
        <f>SUM(D32+E32+F32+G32)</f>
        <v>45</v>
      </c>
      <c r="D32" s="42">
        <v>15</v>
      </c>
      <c r="E32" s="42"/>
      <c r="F32" s="42">
        <v>30</v>
      </c>
      <c r="G32" s="42"/>
      <c r="H32" s="106">
        <f>SUM(C32:C33)</f>
        <v>90</v>
      </c>
      <c r="I32" s="119"/>
      <c r="J32" s="43" t="s">
        <v>10</v>
      </c>
      <c r="K32" s="45">
        <v>4</v>
      </c>
      <c r="L32" s="120">
        <f>SUM(K32:K33)</f>
        <v>8</v>
      </c>
    </row>
    <row r="33" spans="1:12" ht="12.95" customHeight="1">
      <c r="A33" s="104"/>
      <c r="B33" s="47" t="s">
        <v>115</v>
      </c>
      <c r="C33" s="42">
        <f>SUM(D33+E33+F33+G33)</f>
        <v>45</v>
      </c>
      <c r="D33" s="42">
        <v>30</v>
      </c>
      <c r="E33" s="42">
        <v>15</v>
      </c>
      <c r="F33" s="44"/>
      <c r="G33" s="43"/>
      <c r="H33" s="107"/>
      <c r="I33" s="119"/>
      <c r="J33" s="44" t="s">
        <v>10</v>
      </c>
      <c r="K33" s="45">
        <v>4</v>
      </c>
      <c r="L33" s="121"/>
    </row>
    <row r="34" spans="1:12" ht="13.5" customHeight="1">
      <c r="A34" s="38">
        <v>3</v>
      </c>
      <c r="B34" s="41" t="s">
        <v>116</v>
      </c>
      <c r="C34" s="42">
        <f>SUM(D34+E34+F34+G34)</f>
        <v>45</v>
      </c>
      <c r="D34" s="42">
        <v>30</v>
      </c>
      <c r="E34" s="42"/>
      <c r="F34" s="42">
        <v>15</v>
      </c>
      <c r="G34" s="42"/>
      <c r="H34" s="39">
        <f>SUM(C34:C34)</f>
        <v>45</v>
      </c>
      <c r="I34" s="119"/>
      <c r="J34" s="43" t="s">
        <v>12</v>
      </c>
      <c r="K34" s="45">
        <v>3</v>
      </c>
      <c r="L34" s="49">
        <f>SUM(K34:K34)</f>
        <v>3</v>
      </c>
    </row>
    <row r="35" spans="1:12" ht="14.1" customHeight="1">
      <c r="A35" s="103" t="s">
        <v>117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3.5" customHeight="1">
      <c r="A36" s="105">
        <v>1</v>
      </c>
      <c r="B36" s="41" t="s">
        <v>118</v>
      </c>
      <c r="C36" s="42">
        <f>SUM(D36+E36+F36+G36)</f>
        <v>45</v>
      </c>
      <c r="D36" s="42">
        <v>30</v>
      </c>
      <c r="E36" s="42"/>
      <c r="F36" s="42">
        <v>15</v>
      </c>
      <c r="G36" s="42"/>
      <c r="H36" s="106">
        <f>SUM(C36:C37)</f>
        <v>90</v>
      </c>
      <c r="I36" s="93">
        <f>SUM(H36:H40)</f>
        <v>225</v>
      </c>
      <c r="J36" s="43" t="s">
        <v>10</v>
      </c>
      <c r="K36" s="45">
        <v>4</v>
      </c>
      <c r="L36" s="120">
        <f>SUM(K36:K37)</f>
        <v>8</v>
      </c>
    </row>
    <row r="37" spans="1:12" ht="12.95" customHeight="1">
      <c r="A37" s="104"/>
      <c r="B37" s="41" t="s">
        <v>119</v>
      </c>
      <c r="C37" s="42">
        <f>SUM(D37+E37+F37+G37)</f>
        <v>45</v>
      </c>
      <c r="D37" s="42">
        <v>30</v>
      </c>
      <c r="E37" s="43"/>
      <c r="F37" s="42">
        <v>15</v>
      </c>
      <c r="G37" s="43"/>
      <c r="H37" s="107"/>
      <c r="I37" s="119"/>
      <c r="J37" s="44" t="s">
        <v>10</v>
      </c>
      <c r="K37" s="45">
        <v>4</v>
      </c>
      <c r="L37" s="121"/>
    </row>
    <row r="38" spans="1:12" ht="13.5" customHeight="1">
      <c r="A38" s="105">
        <v>2</v>
      </c>
      <c r="B38" s="41" t="s">
        <v>120</v>
      </c>
      <c r="C38" s="42">
        <f>SUM(D38+E38+F38+G38)</f>
        <v>45</v>
      </c>
      <c r="D38" s="42">
        <v>30</v>
      </c>
      <c r="E38" s="42"/>
      <c r="F38" s="42">
        <v>15</v>
      </c>
      <c r="G38" s="42"/>
      <c r="H38" s="106">
        <f>SUM(C38:C39)</f>
        <v>90</v>
      </c>
      <c r="I38" s="119"/>
      <c r="J38" s="43" t="s">
        <v>10</v>
      </c>
      <c r="K38" s="45">
        <v>4</v>
      </c>
      <c r="L38" s="120">
        <f>SUM(K38:K39)</f>
        <v>8</v>
      </c>
    </row>
    <row r="39" spans="1:12" ht="12.95" customHeight="1">
      <c r="A39" s="104"/>
      <c r="B39" s="41" t="s">
        <v>121</v>
      </c>
      <c r="C39" s="42">
        <f>SUM(D39+E39+F39+G39)</f>
        <v>45</v>
      </c>
      <c r="D39" s="42">
        <v>30</v>
      </c>
      <c r="E39" s="43"/>
      <c r="F39" s="42">
        <v>15</v>
      </c>
      <c r="G39" s="43"/>
      <c r="H39" s="107"/>
      <c r="I39" s="119"/>
      <c r="J39" s="44" t="s">
        <v>10</v>
      </c>
      <c r="K39" s="45">
        <v>4</v>
      </c>
      <c r="L39" s="121"/>
    </row>
    <row r="40" spans="1:12" ht="13.5" customHeight="1">
      <c r="A40" s="38">
        <v>3</v>
      </c>
      <c r="B40" s="41" t="s">
        <v>122</v>
      </c>
      <c r="C40" s="42">
        <f>SUM(D40+E40+F40+G40)</f>
        <v>45</v>
      </c>
      <c r="D40" s="42">
        <v>30</v>
      </c>
      <c r="E40" s="42"/>
      <c r="F40" s="42">
        <v>15</v>
      </c>
      <c r="G40" s="42"/>
      <c r="H40" s="39">
        <f>SUM(C40:C40)</f>
        <v>45</v>
      </c>
      <c r="I40" s="119"/>
      <c r="J40" s="43" t="s">
        <v>12</v>
      </c>
      <c r="K40" s="45">
        <v>3</v>
      </c>
      <c r="L40" s="49">
        <f>SUM(K40:K40)</f>
        <v>3</v>
      </c>
    </row>
    <row r="41" spans="1:12" ht="14.1" customHeight="1">
      <c r="A41" s="103" t="s">
        <v>123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3.5" customHeight="1">
      <c r="A42" s="105">
        <v>1</v>
      </c>
      <c r="B42" s="41" t="s">
        <v>124</v>
      </c>
      <c r="C42" s="42">
        <f>SUM(D42+E42+F42+G42)</f>
        <v>45</v>
      </c>
      <c r="D42" s="42">
        <v>30</v>
      </c>
      <c r="E42" s="42"/>
      <c r="F42" s="42">
        <v>15</v>
      </c>
      <c r="G42" s="42"/>
      <c r="H42" s="106">
        <f>SUM(C42:C43)</f>
        <v>90</v>
      </c>
      <c r="I42" s="93">
        <f>SUM(H42:H46)</f>
        <v>225</v>
      </c>
      <c r="J42" s="43" t="s">
        <v>10</v>
      </c>
      <c r="K42" s="45">
        <v>4</v>
      </c>
      <c r="L42" s="120">
        <f>SUM(K42:K43)</f>
        <v>8</v>
      </c>
    </row>
    <row r="43" spans="1:12" ht="12.95" customHeight="1">
      <c r="A43" s="104"/>
      <c r="B43" s="47" t="s">
        <v>125</v>
      </c>
      <c r="C43" s="42">
        <f>SUM(D43+E43+F43+G43)</f>
        <v>45</v>
      </c>
      <c r="D43" s="42">
        <v>30</v>
      </c>
      <c r="E43" s="43"/>
      <c r="F43" s="42">
        <v>15</v>
      </c>
      <c r="G43" s="43"/>
      <c r="H43" s="107"/>
      <c r="I43" s="119"/>
      <c r="J43" s="44" t="s">
        <v>10</v>
      </c>
      <c r="K43" s="45">
        <v>4</v>
      </c>
      <c r="L43" s="121"/>
    </row>
    <row r="44" spans="1:12" ht="13.5" customHeight="1">
      <c r="A44" s="105">
        <v>2</v>
      </c>
      <c r="B44" s="41" t="s">
        <v>27</v>
      </c>
      <c r="C44" s="42">
        <f>SUM(D44+E44+F44+G44)</f>
        <v>45</v>
      </c>
      <c r="D44" s="42">
        <v>15</v>
      </c>
      <c r="E44" s="42"/>
      <c r="F44" s="42">
        <v>30</v>
      </c>
      <c r="G44" s="42"/>
      <c r="H44" s="106">
        <f>SUM(C44:C45)</f>
        <v>90</v>
      </c>
      <c r="I44" s="119"/>
      <c r="J44" s="43" t="s">
        <v>10</v>
      </c>
      <c r="K44" s="45">
        <v>4</v>
      </c>
      <c r="L44" s="120">
        <f>SUM(K44:K45)</f>
        <v>8</v>
      </c>
    </row>
    <row r="45" spans="1:12" ht="12.95" customHeight="1">
      <c r="A45" s="104"/>
      <c r="B45" s="41" t="s">
        <v>126</v>
      </c>
      <c r="C45" s="42">
        <f>SUM(D45+E45+F45+G45)</f>
        <v>45</v>
      </c>
      <c r="D45" s="42">
        <v>30</v>
      </c>
      <c r="E45" s="43"/>
      <c r="F45" s="42">
        <v>15</v>
      </c>
      <c r="G45" s="43"/>
      <c r="H45" s="107"/>
      <c r="I45" s="119"/>
      <c r="J45" s="44" t="s">
        <v>10</v>
      </c>
      <c r="K45" s="45">
        <v>4</v>
      </c>
      <c r="L45" s="121"/>
    </row>
    <row r="46" spans="1:12" ht="13.5" customHeight="1">
      <c r="A46" s="38">
        <v>3</v>
      </c>
      <c r="B46" s="41" t="s">
        <v>127</v>
      </c>
      <c r="C46" s="42">
        <f>SUM(D46+E46+F46+G46)</f>
        <v>45</v>
      </c>
      <c r="D46" s="42">
        <v>30</v>
      </c>
      <c r="E46" s="42"/>
      <c r="F46" s="42">
        <v>15</v>
      </c>
      <c r="G46" s="42"/>
      <c r="H46" s="39">
        <f>SUM(C46:C46)</f>
        <v>45</v>
      </c>
      <c r="I46" s="119"/>
      <c r="J46" s="43" t="s">
        <v>12</v>
      </c>
      <c r="K46" s="45">
        <v>3</v>
      </c>
      <c r="L46" s="49">
        <f>SUM(K46:K46)</f>
        <v>3</v>
      </c>
    </row>
    <row r="47" spans="1:12" ht="14.1" customHeight="1">
      <c r="A47" s="103" t="s">
        <v>128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12" ht="13.5" customHeight="1">
      <c r="A48" s="105">
        <v>1</v>
      </c>
      <c r="B48" s="41" t="s">
        <v>146</v>
      </c>
      <c r="C48" s="42">
        <f aca="true" t="shared" si="1" ref="C48:C53">SUM(D48+E48+F48+G48)</f>
        <v>30</v>
      </c>
      <c r="D48" s="42">
        <v>15</v>
      </c>
      <c r="E48" s="42"/>
      <c r="F48" s="42">
        <v>15</v>
      </c>
      <c r="G48" s="42"/>
      <c r="H48" s="106">
        <f>SUM(C48:C50)</f>
        <v>90</v>
      </c>
      <c r="I48" s="93">
        <f>SUM(H48:H53)</f>
        <v>225</v>
      </c>
      <c r="J48" s="43" t="s">
        <v>10</v>
      </c>
      <c r="K48" s="45">
        <v>3</v>
      </c>
      <c r="L48" s="120">
        <f>SUM(K48:K50)</f>
        <v>8</v>
      </c>
    </row>
    <row r="49" spans="1:12" ht="13.5" customHeight="1">
      <c r="A49" s="105"/>
      <c r="B49" s="41" t="s">
        <v>151</v>
      </c>
      <c r="C49" s="42">
        <f t="shared" si="1"/>
        <v>30</v>
      </c>
      <c r="D49" s="42">
        <v>15</v>
      </c>
      <c r="E49" s="42"/>
      <c r="F49" s="42">
        <v>15</v>
      </c>
      <c r="G49" s="42"/>
      <c r="H49" s="106"/>
      <c r="I49" s="119"/>
      <c r="J49" s="43" t="s">
        <v>12</v>
      </c>
      <c r="K49" s="45">
        <v>2</v>
      </c>
      <c r="L49" s="120"/>
    </row>
    <row r="50" spans="1:12" ht="12.95" customHeight="1">
      <c r="A50" s="104"/>
      <c r="B50" s="41" t="s">
        <v>129</v>
      </c>
      <c r="C50" s="42">
        <f t="shared" si="1"/>
        <v>30</v>
      </c>
      <c r="D50" s="42">
        <v>15</v>
      </c>
      <c r="E50" s="43"/>
      <c r="F50" s="42">
        <v>15</v>
      </c>
      <c r="G50" s="43"/>
      <c r="H50" s="107"/>
      <c r="I50" s="119"/>
      <c r="J50" s="44" t="s">
        <v>10</v>
      </c>
      <c r="K50" s="45">
        <v>3</v>
      </c>
      <c r="L50" s="121"/>
    </row>
    <row r="51" spans="1:12" ht="13.5" customHeight="1">
      <c r="A51" s="105">
        <v>2</v>
      </c>
      <c r="B51" s="41" t="s">
        <v>130</v>
      </c>
      <c r="C51" s="42">
        <f t="shared" si="1"/>
        <v>45</v>
      </c>
      <c r="D51" s="42">
        <v>30</v>
      </c>
      <c r="E51" s="42"/>
      <c r="F51" s="42">
        <v>15</v>
      </c>
      <c r="G51" s="42"/>
      <c r="H51" s="106">
        <f>SUM(C51:C52)</f>
        <v>90</v>
      </c>
      <c r="I51" s="119"/>
      <c r="J51" s="43" t="s">
        <v>10</v>
      </c>
      <c r="K51" s="45">
        <v>4</v>
      </c>
      <c r="L51" s="120">
        <f>SUM(K51:K52)</f>
        <v>8</v>
      </c>
    </row>
    <row r="52" spans="1:12" ht="12.95" customHeight="1">
      <c r="A52" s="104"/>
      <c r="B52" s="41" t="s">
        <v>131</v>
      </c>
      <c r="C52" s="42">
        <f t="shared" si="1"/>
        <v>45</v>
      </c>
      <c r="D52" s="42">
        <v>30</v>
      </c>
      <c r="E52" s="43"/>
      <c r="F52" s="42">
        <v>15</v>
      </c>
      <c r="G52" s="43"/>
      <c r="H52" s="107"/>
      <c r="I52" s="119"/>
      <c r="J52" s="44" t="s">
        <v>10</v>
      </c>
      <c r="K52" s="45">
        <v>4</v>
      </c>
      <c r="L52" s="121"/>
    </row>
    <row r="53" spans="1:12" ht="13.5" customHeight="1">
      <c r="A53" s="38">
        <v>3</v>
      </c>
      <c r="B53" s="41" t="s">
        <v>132</v>
      </c>
      <c r="C53" s="42">
        <f t="shared" si="1"/>
        <v>45</v>
      </c>
      <c r="D53" s="42">
        <v>30</v>
      </c>
      <c r="E53" s="42"/>
      <c r="F53" s="42">
        <v>15</v>
      </c>
      <c r="G53" s="42"/>
      <c r="H53" s="39">
        <f>SUM(C53:C53)</f>
        <v>45</v>
      </c>
      <c r="I53" s="119"/>
      <c r="J53" s="43" t="s">
        <v>12</v>
      </c>
      <c r="K53" s="45">
        <v>3</v>
      </c>
      <c r="L53" s="49">
        <f>SUM(K53:K53)</f>
        <v>3</v>
      </c>
    </row>
    <row r="54" spans="1:12" ht="13.5" customHeight="1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</row>
    <row r="55" spans="1:12" ht="13.5" customHeight="1">
      <c r="A55" s="118" t="s">
        <v>133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41.25" customHeight="1">
      <c r="A56" s="114" t="s">
        <v>134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42" customHeight="1">
      <c r="A57" s="114" t="s">
        <v>135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44.25" customHeight="1">
      <c r="A58" s="114" t="s">
        <v>136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</row>
    <row r="59" spans="1:12" ht="45.75" customHeight="1">
      <c r="A59" s="114" t="s">
        <v>137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</sheetData>
  <mergeCells count="57">
    <mergeCell ref="L5:L11"/>
    <mergeCell ref="A3:A4"/>
    <mergeCell ref="B3:B4"/>
    <mergeCell ref="C3:I3"/>
    <mergeCell ref="J3:J4"/>
    <mergeCell ref="K3:L3"/>
    <mergeCell ref="A5:A11"/>
    <mergeCell ref="H5:H10"/>
    <mergeCell ref="I5:I11"/>
    <mergeCell ref="L20:L26"/>
    <mergeCell ref="A12:A19"/>
    <mergeCell ref="H12:H18"/>
    <mergeCell ref="I12:I19"/>
    <mergeCell ref="L12:L19"/>
    <mergeCell ref="A20:A26"/>
    <mergeCell ref="H20:H25"/>
    <mergeCell ref="I20:I26"/>
    <mergeCell ref="L38:L39"/>
    <mergeCell ref="A27:B27"/>
    <mergeCell ref="A29:L29"/>
    <mergeCell ref="A30:A31"/>
    <mergeCell ref="H30:H31"/>
    <mergeCell ref="I30:I34"/>
    <mergeCell ref="L30:L31"/>
    <mergeCell ref="A32:A33"/>
    <mergeCell ref="H32:H33"/>
    <mergeCell ref="L32:L33"/>
    <mergeCell ref="A44:A45"/>
    <mergeCell ref="H44:H45"/>
    <mergeCell ref="L44:L45"/>
    <mergeCell ref="A35:L35"/>
    <mergeCell ref="A36:A37"/>
    <mergeCell ref="I48:I53"/>
    <mergeCell ref="L48:L50"/>
    <mergeCell ref="A51:A52"/>
    <mergeCell ref="H51:H52"/>
    <mergeCell ref="L51:L52"/>
    <mergeCell ref="A41:L41"/>
    <mergeCell ref="A42:A43"/>
    <mergeCell ref="H42:H43"/>
    <mergeCell ref="I42:I46"/>
    <mergeCell ref="L42:L43"/>
    <mergeCell ref="H36:H37"/>
    <mergeCell ref="I36:I40"/>
    <mergeCell ref="L36:L37"/>
    <mergeCell ref="A38:A39"/>
    <mergeCell ref="H38:H39"/>
    <mergeCell ref="A47:L47"/>
    <mergeCell ref="A48:A50"/>
    <mergeCell ref="H48:H50"/>
    <mergeCell ref="A1:L2"/>
    <mergeCell ref="A58:L58"/>
    <mergeCell ref="A59:L59"/>
    <mergeCell ref="A54:L54"/>
    <mergeCell ref="A55:L55"/>
    <mergeCell ref="A56:L56"/>
    <mergeCell ref="A57:L5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="110" zoomScaleNormal="110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R29" sqref="R29"/>
    </sheetView>
  </sheetViews>
  <sheetFormatPr defaultColWidth="4.5" defaultRowHeight="18" customHeight="1"/>
  <cols>
    <col min="1" max="1" width="7.59765625" style="46" bestFit="1" customWidth="1"/>
    <col min="2" max="2" width="49.8984375" style="46" customWidth="1"/>
    <col min="3" max="8" width="4.69921875" style="56" customWidth="1"/>
    <col min="9" max="9" width="5.69921875" style="56" customWidth="1"/>
    <col min="10" max="10" width="6.3984375" style="56" customWidth="1"/>
    <col min="11" max="12" width="6.3984375" style="57" customWidth="1"/>
    <col min="13" max="16384" width="4.5" style="46" customWidth="1"/>
  </cols>
  <sheetData>
    <row r="1" spans="1:12" s="37" customFormat="1" ht="15" customHeight="1">
      <c r="A1" s="108" t="s">
        <v>153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32" s="37" customFormat="1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37" customFormat="1" ht="14.1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3" t="s">
        <v>3</v>
      </c>
      <c r="L3" s="124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s="37" customFormat="1" ht="12.75" customHeight="1">
      <c r="A4" s="122"/>
      <c r="B4" s="122"/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2" s="37" customFormat="1" ht="12.75" customHeight="1">
      <c r="A5" s="128">
        <v>1</v>
      </c>
      <c r="B5" s="41" t="s">
        <v>102</v>
      </c>
      <c r="C5" s="42">
        <f>SUM(D5:G5)</f>
        <v>36</v>
      </c>
      <c r="D5" s="42">
        <v>18</v>
      </c>
      <c r="E5" s="43"/>
      <c r="F5" s="42">
        <v>18</v>
      </c>
      <c r="G5" s="43"/>
      <c r="H5" s="126">
        <f>SUM(C5:C10)</f>
        <v>153</v>
      </c>
      <c r="I5" s="126">
        <f>SUM(H5)</f>
        <v>153</v>
      </c>
      <c r="J5" s="42" t="s">
        <v>12</v>
      </c>
      <c r="K5" s="43">
        <v>5</v>
      </c>
      <c r="L5" s="93">
        <f>SUM(K5:K10)</f>
        <v>20</v>
      </c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2" s="37" customFormat="1" ht="12.75" customHeight="1">
      <c r="A6" s="129"/>
      <c r="B6" s="41" t="s">
        <v>103</v>
      </c>
      <c r="C6" s="42">
        <f>SUM(D6:G6)</f>
        <v>36</v>
      </c>
      <c r="D6" s="42">
        <v>18</v>
      </c>
      <c r="E6" s="43"/>
      <c r="F6" s="42">
        <v>18</v>
      </c>
      <c r="G6" s="43"/>
      <c r="H6" s="125"/>
      <c r="I6" s="125"/>
      <c r="J6" s="42" t="s">
        <v>12</v>
      </c>
      <c r="K6" s="43">
        <v>5</v>
      </c>
      <c r="L6" s="119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s="37" customFormat="1" ht="12.75" customHeight="1">
      <c r="A7" s="129"/>
      <c r="B7" s="41" t="s">
        <v>138</v>
      </c>
      <c r="C7" s="42">
        <f>SUM(D7:G7)</f>
        <v>27</v>
      </c>
      <c r="D7" s="42">
        <v>18</v>
      </c>
      <c r="E7" s="43"/>
      <c r="F7" s="42">
        <v>9</v>
      </c>
      <c r="G7" s="43"/>
      <c r="H7" s="125"/>
      <c r="I7" s="125"/>
      <c r="J7" s="42" t="s">
        <v>12</v>
      </c>
      <c r="K7" s="56">
        <v>3</v>
      </c>
      <c r="L7" s="119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12" ht="13.5" customHeight="1">
      <c r="A8" s="129"/>
      <c r="B8" s="41" t="s">
        <v>101</v>
      </c>
      <c r="C8" s="42">
        <f aca="true" t="shared" si="0" ref="C8:C14">SUM(D8:G8)</f>
        <v>18</v>
      </c>
      <c r="D8" s="42">
        <v>18</v>
      </c>
      <c r="E8" s="42"/>
      <c r="F8" s="42"/>
      <c r="G8" s="42"/>
      <c r="H8" s="125"/>
      <c r="I8" s="125"/>
      <c r="J8" s="42" t="s">
        <v>10</v>
      </c>
      <c r="K8" s="43">
        <v>3</v>
      </c>
      <c r="L8" s="119"/>
    </row>
    <row r="9" spans="1:12" ht="13.5" customHeight="1">
      <c r="A9" s="129"/>
      <c r="B9" s="41" t="s">
        <v>104</v>
      </c>
      <c r="C9" s="42">
        <f t="shared" si="0"/>
        <v>18</v>
      </c>
      <c r="D9" s="42">
        <v>18</v>
      </c>
      <c r="E9" s="43"/>
      <c r="F9" s="42"/>
      <c r="G9" s="43"/>
      <c r="H9" s="125"/>
      <c r="I9" s="125"/>
      <c r="J9" s="42" t="s">
        <v>10</v>
      </c>
      <c r="K9" s="43">
        <v>2</v>
      </c>
      <c r="L9" s="119"/>
    </row>
    <row r="10" spans="1:12" ht="13.5" customHeight="1">
      <c r="A10" s="130"/>
      <c r="B10" s="47" t="s">
        <v>106</v>
      </c>
      <c r="C10" s="42">
        <f t="shared" si="0"/>
        <v>18</v>
      </c>
      <c r="D10" s="42">
        <v>18</v>
      </c>
      <c r="E10" s="44"/>
      <c r="F10" s="44"/>
      <c r="G10" s="43"/>
      <c r="H10" s="127"/>
      <c r="I10" s="127"/>
      <c r="J10" s="42" t="s">
        <v>10</v>
      </c>
      <c r="K10" s="43">
        <v>2</v>
      </c>
      <c r="L10" s="94"/>
    </row>
    <row r="11" spans="1:12" ht="13.5" customHeight="1">
      <c r="A11" s="105">
        <v>2</v>
      </c>
      <c r="B11" s="47" t="s">
        <v>105</v>
      </c>
      <c r="C11" s="42">
        <f t="shared" si="0"/>
        <v>36</v>
      </c>
      <c r="D11" s="42">
        <v>18</v>
      </c>
      <c r="E11" s="42"/>
      <c r="F11" s="42">
        <v>18</v>
      </c>
      <c r="G11" s="42"/>
      <c r="H11" s="105">
        <f>SUM(C11:C14)</f>
        <v>123</v>
      </c>
      <c r="I11" s="120">
        <f>SUM(H11:H15)</f>
        <v>177</v>
      </c>
      <c r="J11" s="44" t="s">
        <v>10</v>
      </c>
      <c r="K11" s="45">
        <v>5</v>
      </c>
      <c r="L11" s="120">
        <f>SUM(K11:K15)</f>
        <v>23</v>
      </c>
    </row>
    <row r="12" spans="1:12" ht="13.5" customHeight="1">
      <c r="A12" s="105"/>
      <c r="B12" s="47" t="s">
        <v>139</v>
      </c>
      <c r="C12" s="42">
        <f t="shared" si="0"/>
        <v>27</v>
      </c>
      <c r="D12" s="42">
        <v>18</v>
      </c>
      <c r="E12" s="42">
        <v>9</v>
      </c>
      <c r="F12" s="42"/>
      <c r="G12" s="42"/>
      <c r="H12" s="105"/>
      <c r="I12" s="120"/>
      <c r="J12" s="44" t="s">
        <v>12</v>
      </c>
      <c r="K12" s="45">
        <v>4</v>
      </c>
      <c r="L12" s="120"/>
    </row>
    <row r="13" spans="1:12" ht="13.5" customHeight="1">
      <c r="A13" s="105"/>
      <c r="B13" s="47" t="s">
        <v>147</v>
      </c>
      <c r="C13" s="42">
        <f t="shared" si="0"/>
        <v>36</v>
      </c>
      <c r="D13" s="42">
        <v>18</v>
      </c>
      <c r="E13" s="43"/>
      <c r="F13" s="42">
        <v>18</v>
      </c>
      <c r="G13" s="42"/>
      <c r="H13" s="105"/>
      <c r="I13" s="120"/>
      <c r="J13" s="44" t="s">
        <v>12</v>
      </c>
      <c r="K13" s="45">
        <v>4</v>
      </c>
      <c r="L13" s="120"/>
    </row>
    <row r="14" spans="1:12" ht="12.95" customHeight="1">
      <c r="A14" s="105"/>
      <c r="B14" s="41" t="s">
        <v>108</v>
      </c>
      <c r="C14" s="42">
        <f t="shared" si="0"/>
        <v>24</v>
      </c>
      <c r="D14" s="42"/>
      <c r="E14" s="42">
        <v>24</v>
      </c>
      <c r="F14" s="42"/>
      <c r="G14" s="42"/>
      <c r="H14" s="107"/>
      <c r="I14" s="107"/>
      <c r="J14" s="44" t="s">
        <v>12</v>
      </c>
      <c r="K14" s="45">
        <v>2</v>
      </c>
      <c r="L14" s="121"/>
    </row>
    <row r="15" spans="1:12" ht="13.5" customHeight="1">
      <c r="A15" s="105"/>
      <c r="B15" s="48" t="s">
        <v>23</v>
      </c>
      <c r="C15" s="43">
        <f>SUM(C30:C31)</f>
        <v>54</v>
      </c>
      <c r="D15" s="43"/>
      <c r="E15" s="43"/>
      <c r="F15" s="43"/>
      <c r="G15" s="43"/>
      <c r="H15" s="32">
        <f>C15</f>
        <v>54</v>
      </c>
      <c r="I15" s="107"/>
      <c r="J15" s="44" t="s">
        <v>24</v>
      </c>
      <c r="K15" s="49">
        <f>SUM(K30:K31)</f>
        <v>8</v>
      </c>
      <c r="L15" s="121"/>
    </row>
    <row r="16" spans="1:12" ht="12.95" customHeight="1">
      <c r="A16" s="106">
        <v>3</v>
      </c>
      <c r="B16" s="47" t="s">
        <v>107</v>
      </c>
      <c r="C16" s="42">
        <f>SUM(D16:G16)</f>
        <v>27</v>
      </c>
      <c r="D16" s="42">
        <v>18</v>
      </c>
      <c r="E16" s="43"/>
      <c r="F16" s="42">
        <v>9</v>
      </c>
      <c r="G16" s="42"/>
      <c r="H16" s="105">
        <f>SUM(C16:C19)</f>
        <v>105</v>
      </c>
      <c r="I16" s="106">
        <f>SUM(H16:H20)</f>
        <v>159</v>
      </c>
      <c r="J16" s="44" t="s">
        <v>12</v>
      </c>
      <c r="K16" s="45">
        <v>3</v>
      </c>
      <c r="L16" s="120">
        <f>SUM(K16:K20)</f>
        <v>19</v>
      </c>
    </row>
    <row r="17" spans="1:12" ht="12.95" customHeight="1">
      <c r="A17" s="106"/>
      <c r="B17" s="47" t="s">
        <v>52</v>
      </c>
      <c r="C17" s="42">
        <f>SUM(D17:G17)</f>
        <v>36</v>
      </c>
      <c r="D17" s="42">
        <v>18</v>
      </c>
      <c r="E17" s="43"/>
      <c r="F17" s="42">
        <v>18</v>
      </c>
      <c r="G17" s="42"/>
      <c r="H17" s="105"/>
      <c r="I17" s="106"/>
      <c r="J17" s="44" t="s">
        <v>12</v>
      </c>
      <c r="K17" s="45">
        <v>4</v>
      </c>
      <c r="L17" s="120"/>
    </row>
    <row r="18" spans="1:12" ht="12.95" customHeight="1">
      <c r="A18" s="106"/>
      <c r="B18" s="41" t="s">
        <v>20</v>
      </c>
      <c r="C18" s="42">
        <f>SUM(D18:G18)</f>
        <v>18</v>
      </c>
      <c r="D18" s="42"/>
      <c r="E18" s="42">
        <v>18</v>
      </c>
      <c r="F18" s="42"/>
      <c r="G18" s="42"/>
      <c r="H18" s="105"/>
      <c r="I18" s="106"/>
      <c r="J18" s="44" t="s">
        <v>12</v>
      </c>
      <c r="K18" s="45">
        <v>2</v>
      </c>
      <c r="L18" s="120"/>
    </row>
    <row r="19" spans="1:12" ht="12.95" customHeight="1">
      <c r="A19" s="106"/>
      <c r="B19" s="41" t="s">
        <v>108</v>
      </c>
      <c r="C19" s="42">
        <f>SUM(D19:G19)</f>
        <v>24</v>
      </c>
      <c r="D19" s="42"/>
      <c r="E19" s="42">
        <v>24</v>
      </c>
      <c r="F19" s="45"/>
      <c r="G19" s="45"/>
      <c r="H19" s="105"/>
      <c r="I19" s="106"/>
      <c r="J19" s="44" t="s">
        <v>12</v>
      </c>
      <c r="K19" s="45">
        <v>2</v>
      </c>
      <c r="L19" s="120"/>
    </row>
    <row r="20" spans="1:12" ht="13.5" customHeight="1">
      <c r="A20" s="106"/>
      <c r="B20" s="48" t="s">
        <v>23</v>
      </c>
      <c r="C20" s="42">
        <f>SUM(C32:C33)</f>
        <v>54</v>
      </c>
      <c r="D20" s="43"/>
      <c r="E20" s="43"/>
      <c r="F20" s="43"/>
      <c r="G20" s="43"/>
      <c r="H20" s="32">
        <f>C20</f>
        <v>54</v>
      </c>
      <c r="I20" s="106"/>
      <c r="J20" s="44" t="s">
        <v>24</v>
      </c>
      <c r="K20" s="49">
        <f>SUM(K32:K33)</f>
        <v>8</v>
      </c>
      <c r="L20" s="120"/>
    </row>
    <row r="21" spans="1:12" ht="13.5" customHeight="1">
      <c r="A21" s="105">
        <v>4</v>
      </c>
      <c r="B21" s="41" t="s">
        <v>109</v>
      </c>
      <c r="C21" s="42">
        <f>SUM(D21:G21)</f>
        <v>18</v>
      </c>
      <c r="D21" s="42">
        <v>18</v>
      </c>
      <c r="E21" s="42"/>
      <c r="F21" s="45"/>
      <c r="G21" s="45"/>
      <c r="H21" s="105">
        <f>SUM(C21:C25)</f>
        <v>81</v>
      </c>
      <c r="I21" s="106">
        <f>SUM(H21:H26)</f>
        <v>108</v>
      </c>
      <c r="J21" s="44" t="s">
        <v>10</v>
      </c>
      <c r="K21" s="45">
        <v>2</v>
      </c>
      <c r="L21" s="120">
        <f>SUM(K21:K26)</f>
        <v>28</v>
      </c>
    </row>
    <row r="22" spans="1:12" ht="13.5" customHeight="1">
      <c r="A22" s="105"/>
      <c r="B22" s="41" t="s">
        <v>140</v>
      </c>
      <c r="C22" s="42">
        <f>SUM(D22:G22)</f>
        <v>9</v>
      </c>
      <c r="D22" s="42">
        <v>9</v>
      </c>
      <c r="E22" s="42"/>
      <c r="F22" s="45"/>
      <c r="G22" s="45"/>
      <c r="H22" s="105"/>
      <c r="I22" s="106"/>
      <c r="J22" s="44" t="s">
        <v>12</v>
      </c>
      <c r="K22" s="45">
        <v>1</v>
      </c>
      <c r="L22" s="120"/>
    </row>
    <row r="23" spans="1:12" ht="13.5" customHeight="1">
      <c r="A23" s="105"/>
      <c r="B23" s="41" t="s">
        <v>110</v>
      </c>
      <c r="C23" s="42">
        <f>SUM(D23:G23)</f>
        <v>18</v>
      </c>
      <c r="D23" s="42">
        <v>9</v>
      </c>
      <c r="E23" s="42"/>
      <c r="F23" s="45">
        <v>9</v>
      </c>
      <c r="G23" s="45"/>
      <c r="H23" s="105"/>
      <c r="I23" s="106"/>
      <c r="J23" s="44" t="s">
        <v>12</v>
      </c>
      <c r="K23" s="45">
        <v>2</v>
      </c>
      <c r="L23" s="120"/>
    </row>
    <row r="24" spans="1:12" ht="12.95" customHeight="1">
      <c r="A24" s="104"/>
      <c r="B24" s="41" t="s">
        <v>20</v>
      </c>
      <c r="C24" s="42">
        <f>SUM(D24:G24)</f>
        <v>18</v>
      </c>
      <c r="D24" s="42"/>
      <c r="E24" s="42">
        <v>18</v>
      </c>
      <c r="F24" s="42"/>
      <c r="G24" s="42"/>
      <c r="H24" s="105"/>
      <c r="I24" s="107"/>
      <c r="J24" s="44" t="s">
        <v>12</v>
      </c>
      <c r="K24" s="45">
        <v>2</v>
      </c>
      <c r="L24" s="121"/>
    </row>
    <row r="25" spans="1:12" ht="12.95" customHeight="1">
      <c r="A25" s="104"/>
      <c r="B25" s="41" t="s">
        <v>149</v>
      </c>
      <c r="C25" s="42">
        <f>SUM(D25:G25)</f>
        <v>18</v>
      </c>
      <c r="D25" s="42"/>
      <c r="E25" s="42"/>
      <c r="F25" s="42"/>
      <c r="G25" s="42">
        <v>18</v>
      </c>
      <c r="H25" s="105"/>
      <c r="I25" s="107"/>
      <c r="J25" s="44" t="s">
        <v>10</v>
      </c>
      <c r="K25" s="45">
        <v>18</v>
      </c>
      <c r="L25" s="121"/>
    </row>
    <row r="26" spans="1:12" ht="14.1" customHeight="1">
      <c r="A26" s="104"/>
      <c r="B26" s="48" t="s">
        <v>23</v>
      </c>
      <c r="C26" s="43">
        <f>SUM(C34:C34)</f>
        <v>27</v>
      </c>
      <c r="D26" s="43"/>
      <c r="E26" s="43"/>
      <c r="F26" s="43"/>
      <c r="G26" s="43"/>
      <c r="H26" s="32">
        <f>C26</f>
        <v>27</v>
      </c>
      <c r="I26" s="107"/>
      <c r="J26" s="44" t="s">
        <v>24</v>
      </c>
      <c r="K26" s="49">
        <f>SUM(K34:K34)</f>
        <v>3</v>
      </c>
      <c r="L26" s="121"/>
    </row>
    <row r="27" spans="1:14" ht="14.1" customHeight="1">
      <c r="A27" s="105" t="s">
        <v>25</v>
      </c>
      <c r="B27" s="104"/>
      <c r="C27" s="38">
        <f aca="true" t="shared" si="1" ref="C27:I27">SUM(C5:C26)</f>
        <v>597</v>
      </c>
      <c r="D27" s="38">
        <f t="shared" si="1"/>
        <v>234</v>
      </c>
      <c r="E27" s="38">
        <f t="shared" si="1"/>
        <v>93</v>
      </c>
      <c r="F27" s="38">
        <f t="shared" si="1"/>
        <v>117</v>
      </c>
      <c r="G27" s="38">
        <f t="shared" si="1"/>
        <v>18</v>
      </c>
      <c r="H27" s="32">
        <f t="shared" si="1"/>
        <v>597</v>
      </c>
      <c r="I27" s="38">
        <f t="shared" si="1"/>
        <v>597</v>
      </c>
      <c r="J27" s="42"/>
      <c r="K27" s="32">
        <f>SUM(K5:K26)</f>
        <v>90</v>
      </c>
      <c r="L27" s="49">
        <f>SUM(L5:L26)</f>
        <v>90</v>
      </c>
      <c r="N27" s="59"/>
    </row>
    <row r="28" spans="1:12" ht="14.1" customHeight="1">
      <c r="A28" s="50"/>
      <c r="B28" s="51"/>
      <c r="C28" s="52"/>
      <c r="D28" s="53"/>
      <c r="E28" s="53"/>
      <c r="F28" s="53"/>
      <c r="G28" s="53"/>
      <c r="H28" s="53"/>
      <c r="I28" s="52"/>
      <c r="J28" s="54"/>
      <c r="K28" s="53"/>
      <c r="L28" s="55"/>
    </row>
    <row r="29" spans="1:12" ht="14.1" customHeight="1">
      <c r="A29" s="103" t="s">
        <v>111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13.5" customHeight="1">
      <c r="A30" s="105">
        <v>2</v>
      </c>
      <c r="B30" s="47" t="s">
        <v>112</v>
      </c>
      <c r="C30" s="43">
        <f>SUM(D30:G30)</f>
        <v>27</v>
      </c>
      <c r="D30" s="42">
        <v>9</v>
      </c>
      <c r="E30" s="44"/>
      <c r="F30" s="43">
        <v>18</v>
      </c>
      <c r="G30" s="42"/>
      <c r="H30" s="106">
        <f>SUM(C30:C31)</f>
        <v>54</v>
      </c>
      <c r="I30" s="93">
        <f>SUM(H30:H34)</f>
        <v>135</v>
      </c>
      <c r="J30" s="43" t="s">
        <v>10</v>
      </c>
      <c r="K30" s="45">
        <v>4</v>
      </c>
      <c r="L30" s="120">
        <f>SUM(K30:K31)</f>
        <v>8</v>
      </c>
    </row>
    <row r="31" spans="1:12" ht="12.95" customHeight="1">
      <c r="A31" s="104"/>
      <c r="B31" s="47" t="s">
        <v>113</v>
      </c>
      <c r="C31" s="43">
        <f>SUM(D31:G31)</f>
        <v>27</v>
      </c>
      <c r="D31" s="42">
        <v>18</v>
      </c>
      <c r="E31" s="43"/>
      <c r="F31" s="42">
        <v>9</v>
      </c>
      <c r="G31" s="43"/>
      <c r="H31" s="107"/>
      <c r="I31" s="119"/>
      <c r="J31" s="44" t="s">
        <v>10</v>
      </c>
      <c r="K31" s="45">
        <v>4</v>
      </c>
      <c r="L31" s="121"/>
    </row>
    <row r="32" spans="1:12" ht="13.5" customHeight="1">
      <c r="A32" s="105">
        <v>3</v>
      </c>
      <c r="B32" s="41" t="s">
        <v>114</v>
      </c>
      <c r="C32" s="43">
        <f>SUM(D32:G32)</f>
        <v>27</v>
      </c>
      <c r="D32" s="42">
        <v>9</v>
      </c>
      <c r="E32" s="42"/>
      <c r="F32" s="42">
        <v>18</v>
      </c>
      <c r="G32" s="42"/>
      <c r="H32" s="106">
        <f>SUM(C32:C33)</f>
        <v>54</v>
      </c>
      <c r="I32" s="119"/>
      <c r="J32" s="43" t="s">
        <v>10</v>
      </c>
      <c r="K32" s="45">
        <v>4</v>
      </c>
      <c r="L32" s="120">
        <f>SUM(K32:K33)</f>
        <v>8</v>
      </c>
    </row>
    <row r="33" spans="1:12" ht="12.95" customHeight="1">
      <c r="A33" s="104"/>
      <c r="B33" s="47" t="s">
        <v>115</v>
      </c>
      <c r="C33" s="43">
        <f>SUM(D33:G33)</f>
        <v>27</v>
      </c>
      <c r="D33" s="42">
        <v>18</v>
      </c>
      <c r="E33" s="42">
        <v>9</v>
      </c>
      <c r="F33" s="44"/>
      <c r="G33" s="43"/>
      <c r="H33" s="107"/>
      <c r="I33" s="119"/>
      <c r="J33" s="44" t="s">
        <v>10</v>
      </c>
      <c r="K33" s="45">
        <v>4</v>
      </c>
      <c r="L33" s="121"/>
    </row>
    <row r="34" spans="1:12" ht="13.5" customHeight="1">
      <c r="A34" s="38">
        <v>4</v>
      </c>
      <c r="B34" s="41" t="s">
        <v>116</v>
      </c>
      <c r="C34" s="43">
        <f>SUM(D34:G34)</f>
        <v>27</v>
      </c>
      <c r="D34" s="42">
        <v>18</v>
      </c>
      <c r="E34" s="42"/>
      <c r="F34" s="42">
        <v>9</v>
      </c>
      <c r="G34" s="42"/>
      <c r="H34" s="39">
        <f>SUM(C34:C34)</f>
        <v>27</v>
      </c>
      <c r="I34" s="119"/>
      <c r="J34" s="43" t="s">
        <v>12</v>
      </c>
      <c r="K34" s="45">
        <v>3</v>
      </c>
      <c r="L34" s="49">
        <f>SUM(K34:K34)</f>
        <v>3</v>
      </c>
    </row>
    <row r="35" spans="1:12" ht="14.1" customHeight="1">
      <c r="A35" s="103" t="s">
        <v>117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  <row r="36" spans="1:12" ht="13.5" customHeight="1">
      <c r="A36" s="105">
        <v>2</v>
      </c>
      <c r="B36" s="41" t="s">
        <v>118</v>
      </c>
      <c r="C36" s="43">
        <f>SUM(D36:G36)</f>
        <v>27</v>
      </c>
      <c r="D36" s="42">
        <v>18</v>
      </c>
      <c r="E36" s="42"/>
      <c r="F36" s="42">
        <v>9</v>
      </c>
      <c r="G36" s="42"/>
      <c r="H36" s="106">
        <f>SUM(C36:C37)</f>
        <v>54</v>
      </c>
      <c r="I36" s="93">
        <f>SUM(H36:H40)</f>
        <v>135</v>
      </c>
      <c r="J36" s="43" t="s">
        <v>10</v>
      </c>
      <c r="K36" s="45">
        <v>4</v>
      </c>
      <c r="L36" s="120">
        <f>SUM(K36:K37)</f>
        <v>8</v>
      </c>
    </row>
    <row r="37" spans="1:12" ht="12.95" customHeight="1">
      <c r="A37" s="104"/>
      <c r="B37" s="41" t="s">
        <v>119</v>
      </c>
      <c r="C37" s="43">
        <f>SUM(D37:G37)</f>
        <v>27</v>
      </c>
      <c r="D37" s="42">
        <v>18</v>
      </c>
      <c r="E37" s="43"/>
      <c r="F37" s="42">
        <v>9</v>
      </c>
      <c r="G37" s="43"/>
      <c r="H37" s="107"/>
      <c r="I37" s="119"/>
      <c r="J37" s="44" t="s">
        <v>10</v>
      </c>
      <c r="K37" s="45">
        <v>4</v>
      </c>
      <c r="L37" s="121"/>
    </row>
    <row r="38" spans="1:12" ht="13.5" customHeight="1">
      <c r="A38" s="105">
        <v>3</v>
      </c>
      <c r="B38" s="41" t="s">
        <v>120</v>
      </c>
      <c r="C38" s="43">
        <f>SUM(D38:G38)</f>
        <v>27</v>
      </c>
      <c r="D38" s="42">
        <v>18</v>
      </c>
      <c r="E38" s="42"/>
      <c r="F38" s="42">
        <v>9</v>
      </c>
      <c r="G38" s="42"/>
      <c r="H38" s="106">
        <f>SUM(C38:C39)</f>
        <v>54</v>
      </c>
      <c r="I38" s="119"/>
      <c r="J38" s="43" t="s">
        <v>10</v>
      </c>
      <c r="K38" s="45">
        <v>4</v>
      </c>
      <c r="L38" s="120">
        <f>SUM(K38:K39)</f>
        <v>8</v>
      </c>
    </row>
    <row r="39" spans="1:12" ht="12.95" customHeight="1">
      <c r="A39" s="104"/>
      <c r="B39" s="41" t="s">
        <v>121</v>
      </c>
      <c r="C39" s="43">
        <f>SUM(D39:G39)</f>
        <v>27</v>
      </c>
      <c r="D39" s="42">
        <v>18</v>
      </c>
      <c r="E39" s="43"/>
      <c r="F39" s="42">
        <v>9</v>
      </c>
      <c r="G39" s="43"/>
      <c r="H39" s="107"/>
      <c r="I39" s="119"/>
      <c r="J39" s="44" t="s">
        <v>10</v>
      </c>
      <c r="K39" s="45">
        <v>4</v>
      </c>
      <c r="L39" s="121"/>
    </row>
    <row r="40" spans="1:12" ht="13.5" customHeight="1">
      <c r="A40" s="38">
        <v>4</v>
      </c>
      <c r="B40" s="41" t="s">
        <v>122</v>
      </c>
      <c r="C40" s="43">
        <f>SUM(D40:G40)</f>
        <v>27</v>
      </c>
      <c r="D40" s="42">
        <v>18</v>
      </c>
      <c r="E40" s="42"/>
      <c r="F40" s="42">
        <v>9</v>
      </c>
      <c r="G40" s="42"/>
      <c r="H40" s="39">
        <f>SUM(C40:C40)</f>
        <v>27</v>
      </c>
      <c r="I40" s="119"/>
      <c r="J40" s="43" t="s">
        <v>12</v>
      </c>
      <c r="K40" s="45">
        <v>3</v>
      </c>
      <c r="L40" s="49">
        <f>SUM(K40:K40)</f>
        <v>3</v>
      </c>
    </row>
    <row r="41" spans="1:12" ht="14.1" customHeight="1">
      <c r="A41" s="103" t="s">
        <v>128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ht="13.5" customHeight="1">
      <c r="A42" s="105">
        <v>2</v>
      </c>
      <c r="B42" s="41" t="s">
        <v>146</v>
      </c>
      <c r="C42" s="43">
        <f aca="true" t="shared" si="2" ref="C42:C47">SUM(D42:G42)</f>
        <v>18</v>
      </c>
      <c r="D42" s="42">
        <v>9</v>
      </c>
      <c r="E42" s="42"/>
      <c r="F42" s="42">
        <v>9</v>
      </c>
      <c r="G42" s="42"/>
      <c r="H42" s="106">
        <f>SUM(C42:C44)</f>
        <v>54</v>
      </c>
      <c r="I42" s="93">
        <f>SUM(H42:H47)</f>
        <v>135</v>
      </c>
      <c r="J42" s="43" t="s">
        <v>10</v>
      </c>
      <c r="K42" s="45">
        <v>3</v>
      </c>
      <c r="L42" s="120">
        <f>SUM(K42:K44)</f>
        <v>8</v>
      </c>
    </row>
    <row r="43" spans="1:12" ht="13.5" customHeight="1">
      <c r="A43" s="105"/>
      <c r="B43" s="41" t="s">
        <v>151</v>
      </c>
      <c r="C43" s="43">
        <f t="shared" si="2"/>
        <v>18</v>
      </c>
      <c r="D43" s="42">
        <v>9</v>
      </c>
      <c r="E43" s="42"/>
      <c r="F43" s="42">
        <v>9</v>
      </c>
      <c r="G43" s="42"/>
      <c r="H43" s="106"/>
      <c r="I43" s="119"/>
      <c r="J43" s="43" t="s">
        <v>12</v>
      </c>
      <c r="K43" s="45">
        <v>2</v>
      </c>
      <c r="L43" s="120"/>
    </row>
    <row r="44" spans="1:12" ht="12.95" customHeight="1">
      <c r="A44" s="104"/>
      <c r="B44" s="41" t="s">
        <v>129</v>
      </c>
      <c r="C44" s="43">
        <f t="shared" si="2"/>
        <v>18</v>
      </c>
      <c r="D44" s="42">
        <v>9</v>
      </c>
      <c r="E44" s="43"/>
      <c r="F44" s="42">
        <v>9</v>
      </c>
      <c r="G44" s="43"/>
      <c r="H44" s="107"/>
      <c r="I44" s="119"/>
      <c r="J44" s="44" t="s">
        <v>10</v>
      </c>
      <c r="K44" s="45">
        <v>3</v>
      </c>
      <c r="L44" s="121"/>
    </row>
    <row r="45" spans="1:12" ht="13.5" customHeight="1">
      <c r="A45" s="105">
        <v>3</v>
      </c>
      <c r="B45" s="41" t="s">
        <v>130</v>
      </c>
      <c r="C45" s="43">
        <f t="shared" si="2"/>
        <v>27</v>
      </c>
      <c r="D45" s="42">
        <v>18</v>
      </c>
      <c r="E45" s="42"/>
      <c r="F45" s="42">
        <v>9</v>
      </c>
      <c r="G45" s="42"/>
      <c r="H45" s="106">
        <f>SUM(C45:C46)</f>
        <v>54</v>
      </c>
      <c r="I45" s="119"/>
      <c r="J45" s="43" t="s">
        <v>10</v>
      </c>
      <c r="K45" s="45">
        <v>4</v>
      </c>
      <c r="L45" s="120">
        <f>SUM(K45:K46)</f>
        <v>8</v>
      </c>
    </row>
    <row r="46" spans="1:12" ht="12.95" customHeight="1">
      <c r="A46" s="104"/>
      <c r="B46" s="41" t="s">
        <v>131</v>
      </c>
      <c r="C46" s="43">
        <f t="shared" si="2"/>
        <v>27</v>
      </c>
      <c r="D46" s="42">
        <v>18</v>
      </c>
      <c r="E46" s="43"/>
      <c r="F46" s="42">
        <v>9</v>
      </c>
      <c r="G46" s="43"/>
      <c r="H46" s="107"/>
      <c r="I46" s="119"/>
      <c r="J46" s="44" t="s">
        <v>10</v>
      </c>
      <c r="K46" s="45">
        <v>4</v>
      </c>
      <c r="L46" s="121"/>
    </row>
    <row r="47" spans="1:12" ht="13.5" customHeight="1">
      <c r="A47" s="38">
        <v>4</v>
      </c>
      <c r="B47" s="41" t="s">
        <v>132</v>
      </c>
      <c r="C47" s="43">
        <f t="shared" si="2"/>
        <v>27</v>
      </c>
      <c r="D47" s="42">
        <v>18</v>
      </c>
      <c r="E47" s="42"/>
      <c r="F47" s="42">
        <v>9</v>
      </c>
      <c r="G47" s="42"/>
      <c r="H47" s="39">
        <f>SUM(C47:C47)</f>
        <v>27</v>
      </c>
      <c r="I47" s="119"/>
      <c r="J47" s="43" t="s">
        <v>12</v>
      </c>
      <c r="K47" s="45">
        <v>3</v>
      </c>
      <c r="L47" s="49">
        <f>SUM(K47:K47)</f>
        <v>3</v>
      </c>
    </row>
    <row r="48" spans="1:12" ht="13.5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7"/>
    </row>
    <row r="49" spans="1:12" ht="13.5" customHeight="1">
      <c r="A49" s="118" t="s">
        <v>133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41.25" customHeight="1">
      <c r="A50" s="114" t="s">
        <v>134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42" customHeight="1">
      <c r="A51" s="114" t="s">
        <v>135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45.75" customHeight="1">
      <c r="A52" s="114" t="s">
        <v>137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</row>
  </sheetData>
  <mergeCells count="52">
    <mergeCell ref="A3:A4"/>
    <mergeCell ref="B3:B4"/>
    <mergeCell ref="C3:I3"/>
    <mergeCell ref="J3:J4"/>
    <mergeCell ref="K3:L3"/>
    <mergeCell ref="A5:A10"/>
    <mergeCell ref="A16:A20"/>
    <mergeCell ref="H16:H19"/>
    <mergeCell ref="A11:A15"/>
    <mergeCell ref="H11:H14"/>
    <mergeCell ref="I11:I15"/>
    <mergeCell ref="L11:L15"/>
    <mergeCell ref="L30:L31"/>
    <mergeCell ref="A32:A33"/>
    <mergeCell ref="H5:H10"/>
    <mergeCell ref="I5:I10"/>
    <mergeCell ref="L5:L10"/>
    <mergeCell ref="A1:L2"/>
    <mergeCell ref="A21:A26"/>
    <mergeCell ref="H21:H25"/>
    <mergeCell ref="I21:I26"/>
    <mergeCell ref="L21:L26"/>
    <mergeCell ref="I36:I40"/>
    <mergeCell ref="L36:L37"/>
    <mergeCell ref="I16:I20"/>
    <mergeCell ref="L16:L20"/>
    <mergeCell ref="L38:L39"/>
    <mergeCell ref="A27:B27"/>
    <mergeCell ref="A29:L29"/>
    <mergeCell ref="A30:A31"/>
    <mergeCell ref="H30:H31"/>
    <mergeCell ref="I30:I34"/>
    <mergeCell ref="A42:A44"/>
    <mergeCell ref="H42:H44"/>
    <mergeCell ref="H32:H33"/>
    <mergeCell ref="L32:L33"/>
    <mergeCell ref="A45:A46"/>
    <mergeCell ref="H45:H46"/>
    <mergeCell ref="L45:L46"/>
    <mergeCell ref="A35:L35"/>
    <mergeCell ref="A36:A37"/>
    <mergeCell ref="H36:H37"/>
    <mergeCell ref="I42:I47"/>
    <mergeCell ref="L42:L44"/>
    <mergeCell ref="A38:A39"/>
    <mergeCell ref="H38:H39"/>
    <mergeCell ref="A52:L52"/>
    <mergeCell ref="A48:L48"/>
    <mergeCell ref="A49:L49"/>
    <mergeCell ref="A50:L50"/>
    <mergeCell ref="A51:L51"/>
    <mergeCell ref="A41:L4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pane xSplit="12" ySplit="4" topLeftCell="M5" activePane="bottomRight" state="frozen"/>
      <selection pane="topRight" activeCell="M1" sqref="M1"/>
      <selection pane="bottomLeft" activeCell="A5" sqref="A5"/>
      <selection pane="bottomRight" activeCell="X13" sqref="X13"/>
    </sheetView>
  </sheetViews>
  <sheetFormatPr defaultColWidth="4.5" defaultRowHeight="18" customHeight="1"/>
  <cols>
    <col min="1" max="1" width="8.3984375" style="46" customWidth="1"/>
    <col min="2" max="2" width="49.8984375" style="46" customWidth="1"/>
    <col min="3" max="8" width="4.69921875" style="56" customWidth="1"/>
    <col min="9" max="9" width="5.69921875" style="56" customWidth="1"/>
    <col min="10" max="10" width="6.3984375" style="56" customWidth="1"/>
    <col min="11" max="12" width="6.3984375" style="57" customWidth="1"/>
    <col min="13" max="16384" width="4.5" style="46" customWidth="1"/>
  </cols>
  <sheetData>
    <row r="1" spans="1:12" s="37" customFormat="1" ht="15" customHeight="1">
      <c r="A1" s="108" t="s">
        <v>154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37" customFormat="1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37" customFormat="1" ht="14.1" customHeight="1">
      <c r="A3" s="105" t="s">
        <v>0</v>
      </c>
      <c r="B3" s="105" t="s">
        <v>1</v>
      </c>
      <c r="C3" s="106" t="s">
        <v>2</v>
      </c>
      <c r="D3" s="106"/>
      <c r="E3" s="106"/>
      <c r="F3" s="106"/>
      <c r="G3" s="106"/>
      <c r="H3" s="106"/>
      <c r="I3" s="106"/>
      <c r="J3" s="105" t="s">
        <v>28</v>
      </c>
      <c r="K3" s="123" t="s">
        <v>3</v>
      </c>
      <c r="L3" s="124"/>
    </row>
    <row r="4" spans="1:12" s="37" customFormat="1" ht="12.75" customHeight="1">
      <c r="A4" s="122"/>
      <c r="B4" s="122"/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4</v>
      </c>
      <c r="I4" s="38" t="s">
        <v>100</v>
      </c>
      <c r="J4" s="105"/>
      <c r="K4" s="40" t="s">
        <v>9</v>
      </c>
      <c r="L4" s="40" t="s">
        <v>4</v>
      </c>
    </row>
    <row r="5" spans="1:12" s="37" customFormat="1" ht="12.75" customHeight="1">
      <c r="A5" s="105">
        <v>1</v>
      </c>
      <c r="B5" s="47" t="s">
        <v>105</v>
      </c>
      <c r="C5" s="42">
        <f>SUM(D5:G5)</f>
        <v>36</v>
      </c>
      <c r="D5" s="42">
        <v>18</v>
      </c>
      <c r="E5" s="42"/>
      <c r="F5" s="42">
        <v>18</v>
      </c>
      <c r="G5" s="42"/>
      <c r="H5" s="105">
        <f>SUM(C5:C8)</f>
        <v>123</v>
      </c>
      <c r="I5" s="120">
        <f>SUM(H5:H9)</f>
        <v>177</v>
      </c>
      <c r="J5" s="44" t="s">
        <v>10</v>
      </c>
      <c r="K5" s="45">
        <v>5</v>
      </c>
      <c r="L5" s="120">
        <f>SUM(K5:K9)</f>
        <v>23</v>
      </c>
    </row>
    <row r="6" spans="1:12" s="37" customFormat="1" ht="12.75" customHeight="1">
      <c r="A6" s="105"/>
      <c r="B6" s="47" t="s">
        <v>139</v>
      </c>
      <c r="C6" s="42">
        <f>SUM(D6:G6)</f>
        <v>27</v>
      </c>
      <c r="D6" s="42">
        <v>18</v>
      </c>
      <c r="E6" s="42">
        <v>9</v>
      </c>
      <c r="F6" s="42"/>
      <c r="G6" s="42"/>
      <c r="H6" s="105"/>
      <c r="I6" s="120"/>
      <c r="J6" s="44" t="s">
        <v>12</v>
      </c>
      <c r="K6" s="45">
        <v>4</v>
      </c>
      <c r="L6" s="120"/>
    </row>
    <row r="7" spans="1:12" s="37" customFormat="1" ht="12.75" customHeight="1">
      <c r="A7" s="105"/>
      <c r="B7" s="47" t="s">
        <v>147</v>
      </c>
      <c r="C7" s="42">
        <f>SUM(D7:G7)</f>
        <v>36</v>
      </c>
      <c r="D7" s="42">
        <v>18</v>
      </c>
      <c r="E7" s="43"/>
      <c r="F7" s="42">
        <v>18</v>
      </c>
      <c r="G7" s="42"/>
      <c r="H7" s="105"/>
      <c r="I7" s="120"/>
      <c r="J7" s="44" t="s">
        <v>12</v>
      </c>
      <c r="K7" s="45">
        <v>4</v>
      </c>
      <c r="L7" s="120"/>
    </row>
    <row r="8" spans="1:12" s="37" customFormat="1" ht="12.75" customHeight="1">
      <c r="A8" s="105"/>
      <c r="B8" s="41" t="s">
        <v>108</v>
      </c>
      <c r="C8" s="42">
        <f>SUM(D8:G8)</f>
        <v>24</v>
      </c>
      <c r="D8" s="42"/>
      <c r="E8" s="42">
        <v>24</v>
      </c>
      <c r="F8" s="42"/>
      <c r="G8" s="42"/>
      <c r="H8" s="107"/>
      <c r="I8" s="107"/>
      <c r="J8" s="44" t="s">
        <v>12</v>
      </c>
      <c r="K8" s="45">
        <v>2</v>
      </c>
      <c r="L8" s="121"/>
    </row>
    <row r="9" spans="1:12" s="37" customFormat="1" ht="12.75" customHeight="1">
      <c r="A9" s="105"/>
      <c r="B9" s="48" t="s">
        <v>23</v>
      </c>
      <c r="C9" s="43">
        <f>SUM(C29:C30)</f>
        <v>54</v>
      </c>
      <c r="D9" s="43">
        <f>SUM(D29:D30)</f>
        <v>27</v>
      </c>
      <c r="E9" s="43">
        <f>SUM(E29:E30)</f>
        <v>0</v>
      </c>
      <c r="F9" s="43">
        <f>SUM(F29:F30)</f>
        <v>27</v>
      </c>
      <c r="G9" s="43"/>
      <c r="H9" s="32">
        <f>C9</f>
        <v>54</v>
      </c>
      <c r="I9" s="107"/>
      <c r="J9" s="44" t="s">
        <v>24</v>
      </c>
      <c r="K9" s="49">
        <f>SUM(K29:K30)</f>
        <v>8</v>
      </c>
      <c r="L9" s="121"/>
    </row>
    <row r="10" spans="1:12" s="37" customFormat="1" ht="12.75" customHeight="1">
      <c r="A10" s="128">
        <v>2</v>
      </c>
      <c r="B10" s="41" t="s">
        <v>102</v>
      </c>
      <c r="C10" s="42">
        <f>SUM(D10:G10)</f>
        <v>36</v>
      </c>
      <c r="D10" s="42">
        <v>18</v>
      </c>
      <c r="E10" s="43"/>
      <c r="F10" s="42">
        <v>18</v>
      </c>
      <c r="G10" s="43"/>
      <c r="H10" s="126">
        <f>SUM(C10:C16)</f>
        <v>177</v>
      </c>
      <c r="I10" s="126">
        <f>SUM(H10)</f>
        <v>177</v>
      </c>
      <c r="J10" s="42" t="s">
        <v>12</v>
      </c>
      <c r="K10" s="43">
        <v>5</v>
      </c>
      <c r="L10" s="93">
        <f>SUM(K10:K16)</f>
        <v>22</v>
      </c>
    </row>
    <row r="11" spans="1:12" s="37" customFormat="1" ht="12.75" customHeight="1">
      <c r="A11" s="129"/>
      <c r="B11" s="41" t="s">
        <v>103</v>
      </c>
      <c r="C11" s="42">
        <f>SUM(D11:G11)</f>
        <v>36</v>
      </c>
      <c r="D11" s="42">
        <v>18</v>
      </c>
      <c r="E11" s="43"/>
      <c r="F11" s="42">
        <v>18</v>
      </c>
      <c r="G11" s="43"/>
      <c r="H11" s="125"/>
      <c r="I11" s="125"/>
      <c r="J11" s="42" t="s">
        <v>12</v>
      </c>
      <c r="K11" s="43">
        <v>5</v>
      </c>
      <c r="L11" s="119"/>
    </row>
    <row r="12" spans="1:12" s="37" customFormat="1" ht="12.75" customHeight="1">
      <c r="A12" s="129"/>
      <c r="B12" s="41" t="s">
        <v>138</v>
      </c>
      <c r="C12" s="42">
        <f>SUM(D12:G12)</f>
        <v>27</v>
      </c>
      <c r="D12" s="42">
        <v>18</v>
      </c>
      <c r="E12" s="43"/>
      <c r="F12" s="42">
        <v>9</v>
      </c>
      <c r="G12" s="43"/>
      <c r="H12" s="125"/>
      <c r="I12" s="125"/>
      <c r="J12" s="42" t="s">
        <v>12</v>
      </c>
      <c r="K12" s="43">
        <v>3</v>
      </c>
      <c r="L12" s="119"/>
    </row>
    <row r="13" spans="1:12" ht="13.5" customHeight="1">
      <c r="A13" s="129"/>
      <c r="B13" s="41" t="s">
        <v>101</v>
      </c>
      <c r="C13" s="42">
        <f aca="true" t="shared" si="0" ref="C13:C24">SUM(D13:G13)</f>
        <v>18</v>
      </c>
      <c r="D13" s="42">
        <v>18</v>
      </c>
      <c r="E13" s="42"/>
      <c r="F13" s="42"/>
      <c r="G13" s="42"/>
      <c r="H13" s="125"/>
      <c r="I13" s="125"/>
      <c r="J13" s="42" t="s">
        <v>10</v>
      </c>
      <c r="K13" s="43">
        <v>3</v>
      </c>
      <c r="L13" s="119"/>
    </row>
    <row r="14" spans="1:12" ht="13.5" customHeight="1">
      <c r="A14" s="129"/>
      <c r="B14" s="41" t="s">
        <v>104</v>
      </c>
      <c r="C14" s="42">
        <f t="shared" si="0"/>
        <v>18</v>
      </c>
      <c r="D14" s="42">
        <v>18</v>
      </c>
      <c r="E14" s="43"/>
      <c r="F14" s="42"/>
      <c r="G14" s="43"/>
      <c r="H14" s="125"/>
      <c r="I14" s="125"/>
      <c r="J14" s="42" t="s">
        <v>10</v>
      </c>
      <c r="K14" s="43">
        <v>2</v>
      </c>
      <c r="L14" s="119"/>
    </row>
    <row r="15" spans="1:12" ht="13.5" customHeight="1">
      <c r="A15" s="129"/>
      <c r="B15" s="47" t="s">
        <v>106</v>
      </c>
      <c r="C15" s="42">
        <f t="shared" si="0"/>
        <v>18</v>
      </c>
      <c r="D15" s="42">
        <v>18</v>
      </c>
      <c r="E15" s="44"/>
      <c r="F15" s="44"/>
      <c r="G15" s="43"/>
      <c r="H15" s="125"/>
      <c r="I15" s="125"/>
      <c r="J15" s="42" t="s">
        <v>10</v>
      </c>
      <c r="K15" s="43">
        <v>2</v>
      </c>
      <c r="L15" s="119"/>
    </row>
    <row r="16" spans="1:12" ht="13.5" customHeight="1">
      <c r="A16" s="130"/>
      <c r="B16" s="41" t="s">
        <v>108</v>
      </c>
      <c r="C16" s="42">
        <f t="shared" si="0"/>
        <v>24</v>
      </c>
      <c r="D16" s="42"/>
      <c r="E16" s="42">
        <v>24</v>
      </c>
      <c r="F16" s="45"/>
      <c r="G16" s="43"/>
      <c r="H16" s="127"/>
      <c r="I16" s="127"/>
      <c r="J16" s="44" t="s">
        <v>12</v>
      </c>
      <c r="K16" s="45">
        <v>2</v>
      </c>
      <c r="L16" s="94"/>
    </row>
    <row r="17" spans="1:12" ht="13.5" customHeight="1">
      <c r="A17" s="126">
        <v>3</v>
      </c>
      <c r="B17" s="41" t="s">
        <v>109</v>
      </c>
      <c r="C17" s="42">
        <f t="shared" si="0"/>
        <v>18</v>
      </c>
      <c r="D17" s="42">
        <v>18</v>
      </c>
      <c r="E17" s="42"/>
      <c r="F17" s="45"/>
      <c r="G17" s="45"/>
      <c r="H17" s="105">
        <f>SUM(C17:C21)</f>
        <v>126</v>
      </c>
      <c r="I17" s="106">
        <f>SUM(H17:H22)</f>
        <v>153</v>
      </c>
      <c r="J17" s="44" t="s">
        <v>10</v>
      </c>
      <c r="K17" s="45">
        <v>2</v>
      </c>
      <c r="L17" s="120">
        <f>SUM(K17:K22)</f>
        <v>17</v>
      </c>
    </row>
    <row r="18" spans="1:12" ht="13.5" customHeight="1">
      <c r="A18" s="125"/>
      <c r="B18" s="41" t="s">
        <v>140</v>
      </c>
      <c r="C18" s="42">
        <f t="shared" si="0"/>
        <v>9</v>
      </c>
      <c r="D18" s="42">
        <v>9</v>
      </c>
      <c r="E18" s="42"/>
      <c r="F18" s="45"/>
      <c r="G18" s="45"/>
      <c r="H18" s="105"/>
      <c r="I18" s="106"/>
      <c r="J18" s="44" t="s">
        <v>12</v>
      </c>
      <c r="K18" s="45">
        <v>1</v>
      </c>
      <c r="L18" s="120"/>
    </row>
    <row r="19" spans="1:12" ht="13.5" customHeight="1">
      <c r="A19" s="125"/>
      <c r="B19" s="47" t="s">
        <v>107</v>
      </c>
      <c r="C19" s="42">
        <f t="shared" si="0"/>
        <v>27</v>
      </c>
      <c r="D19" s="42">
        <v>18</v>
      </c>
      <c r="E19" s="43"/>
      <c r="F19" s="42">
        <v>9</v>
      </c>
      <c r="G19" s="45"/>
      <c r="H19" s="105"/>
      <c r="I19" s="106"/>
      <c r="J19" s="44" t="s">
        <v>12</v>
      </c>
      <c r="K19" s="45">
        <v>3</v>
      </c>
      <c r="L19" s="120"/>
    </row>
    <row r="20" spans="1:12" ht="13.5" customHeight="1">
      <c r="A20" s="125"/>
      <c r="B20" s="47" t="s">
        <v>148</v>
      </c>
      <c r="C20" s="42">
        <f t="shared" si="0"/>
        <v>54</v>
      </c>
      <c r="D20" s="42">
        <v>27</v>
      </c>
      <c r="E20" s="43"/>
      <c r="F20" s="42">
        <v>27</v>
      </c>
      <c r="G20" s="45"/>
      <c r="H20" s="105"/>
      <c r="I20" s="106"/>
      <c r="J20" s="44" t="s">
        <v>12</v>
      </c>
      <c r="K20" s="45">
        <v>6</v>
      </c>
      <c r="L20" s="120"/>
    </row>
    <row r="21" spans="1:12" ht="12.95" customHeight="1">
      <c r="A21" s="125"/>
      <c r="B21" s="41" t="s">
        <v>20</v>
      </c>
      <c r="C21" s="42">
        <f t="shared" si="0"/>
        <v>18</v>
      </c>
      <c r="D21" s="42"/>
      <c r="E21" s="42">
        <v>18</v>
      </c>
      <c r="F21" s="42"/>
      <c r="G21" s="42"/>
      <c r="H21" s="105"/>
      <c r="I21" s="107"/>
      <c r="J21" s="44" t="s">
        <v>12</v>
      </c>
      <c r="K21" s="45">
        <v>2</v>
      </c>
      <c r="L21" s="121"/>
    </row>
    <row r="22" spans="1:12" ht="12.95" customHeight="1">
      <c r="A22" s="127"/>
      <c r="B22" s="48" t="s">
        <v>23</v>
      </c>
      <c r="C22" s="43">
        <f>SUM(C31:C31)</f>
        <v>27</v>
      </c>
      <c r="D22" s="43">
        <f>SUM(D31:D31)</f>
        <v>18</v>
      </c>
      <c r="E22" s="43">
        <f>SUM(E31:E31)</f>
        <v>0</v>
      </c>
      <c r="F22" s="43">
        <f>SUM(F31:F31)</f>
        <v>9</v>
      </c>
      <c r="G22" s="43">
        <f>SUM(G31:G31)</f>
        <v>0</v>
      </c>
      <c r="H22" s="32">
        <f>C22</f>
        <v>27</v>
      </c>
      <c r="I22" s="107"/>
      <c r="J22" s="44" t="s">
        <v>24</v>
      </c>
      <c r="K22" s="49">
        <f>SUM(K31:K31)</f>
        <v>3</v>
      </c>
      <c r="L22" s="121"/>
    </row>
    <row r="23" spans="1:12" ht="12.95" customHeight="1">
      <c r="A23" s="106">
        <v>4</v>
      </c>
      <c r="B23" s="41" t="s">
        <v>20</v>
      </c>
      <c r="C23" s="42">
        <f t="shared" si="0"/>
        <v>18</v>
      </c>
      <c r="D23" s="42"/>
      <c r="E23" s="42">
        <v>18</v>
      </c>
      <c r="F23" s="42"/>
      <c r="G23" s="42"/>
      <c r="H23" s="93">
        <f>SUM(C23:C24)</f>
        <v>36</v>
      </c>
      <c r="I23" s="120">
        <f>SUM(H23:H25)</f>
        <v>90</v>
      </c>
      <c r="J23" s="44" t="s">
        <v>12</v>
      </c>
      <c r="K23" s="45">
        <v>2</v>
      </c>
      <c r="L23" s="120">
        <f>SUM(K23:K25)</f>
        <v>28</v>
      </c>
    </row>
    <row r="24" spans="1:12" ht="12.95" customHeight="1">
      <c r="A24" s="106"/>
      <c r="B24" s="41" t="s">
        <v>149</v>
      </c>
      <c r="C24" s="42">
        <f t="shared" si="0"/>
        <v>18</v>
      </c>
      <c r="D24" s="42"/>
      <c r="E24" s="42"/>
      <c r="F24" s="42"/>
      <c r="G24" s="42">
        <v>18</v>
      </c>
      <c r="H24" s="125"/>
      <c r="I24" s="106"/>
      <c r="J24" s="44" t="s">
        <v>10</v>
      </c>
      <c r="K24" s="45">
        <v>18</v>
      </c>
      <c r="L24" s="120"/>
    </row>
    <row r="25" spans="1:12" ht="13.5" customHeight="1">
      <c r="A25" s="106"/>
      <c r="B25" s="48" t="s">
        <v>23</v>
      </c>
      <c r="C25" s="43">
        <f>SUM(C32:C33)</f>
        <v>54</v>
      </c>
      <c r="D25" s="42">
        <f>SUM(D32:D33)</f>
        <v>27</v>
      </c>
      <c r="E25" s="42">
        <f>SUM(E32:E33)</f>
        <v>9</v>
      </c>
      <c r="F25" s="42">
        <f>SUM(F32:F33)</f>
        <v>18</v>
      </c>
      <c r="G25" s="43"/>
      <c r="H25" s="32">
        <f>C25</f>
        <v>54</v>
      </c>
      <c r="I25" s="106"/>
      <c r="J25" s="44" t="s">
        <v>24</v>
      </c>
      <c r="K25" s="49">
        <f>SUM(K32:K33)</f>
        <v>8</v>
      </c>
      <c r="L25" s="120"/>
    </row>
    <row r="26" spans="1:14" ht="14.1" customHeight="1">
      <c r="A26" s="105" t="s">
        <v>25</v>
      </c>
      <c r="B26" s="104"/>
      <c r="C26" s="38">
        <f aca="true" t="shared" si="1" ref="C26:I26">SUM(C5:C25)</f>
        <v>597</v>
      </c>
      <c r="D26" s="38">
        <f t="shared" si="1"/>
        <v>306</v>
      </c>
      <c r="E26" s="38">
        <f t="shared" si="1"/>
        <v>102</v>
      </c>
      <c r="F26" s="38">
        <f t="shared" si="1"/>
        <v>171</v>
      </c>
      <c r="G26" s="38">
        <f t="shared" si="1"/>
        <v>18</v>
      </c>
      <c r="H26" s="32">
        <f t="shared" si="1"/>
        <v>597</v>
      </c>
      <c r="I26" s="32">
        <f t="shared" si="1"/>
        <v>597</v>
      </c>
      <c r="J26" s="42"/>
      <c r="K26" s="32">
        <f>SUM(K5:K25)</f>
        <v>90</v>
      </c>
      <c r="L26" s="49">
        <f>SUM(L5:L25)</f>
        <v>90</v>
      </c>
      <c r="N26" s="59"/>
    </row>
    <row r="27" spans="1:12" ht="14.1" customHeight="1">
      <c r="A27" s="50"/>
      <c r="B27" s="51"/>
      <c r="C27" s="52"/>
      <c r="D27" s="53"/>
      <c r="E27" s="53"/>
      <c r="F27" s="53"/>
      <c r="G27" s="53"/>
      <c r="H27" s="53"/>
      <c r="I27" s="53"/>
      <c r="J27" s="54"/>
      <c r="K27" s="53"/>
      <c r="L27" s="55"/>
    </row>
    <row r="28" spans="1:12" ht="14.1" customHeight="1">
      <c r="A28" s="103" t="s">
        <v>111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ht="13.5" customHeight="1">
      <c r="A29" s="105">
        <v>1</v>
      </c>
      <c r="B29" s="47" t="s">
        <v>112</v>
      </c>
      <c r="C29" s="43">
        <f>SUM(D29:G29)</f>
        <v>27</v>
      </c>
      <c r="D29" s="42">
        <v>9</v>
      </c>
      <c r="E29" s="44"/>
      <c r="F29" s="43">
        <v>18</v>
      </c>
      <c r="G29" s="42"/>
      <c r="H29" s="106">
        <f>SUM(C29:C30)</f>
        <v>54</v>
      </c>
      <c r="I29" s="93">
        <f>SUM(H29:H33)</f>
        <v>135</v>
      </c>
      <c r="J29" s="43" t="s">
        <v>10</v>
      </c>
      <c r="K29" s="45">
        <v>4</v>
      </c>
      <c r="L29" s="120">
        <f>SUM(K29:K30)</f>
        <v>8</v>
      </c>
    </row>
    <row r="30" spans="1:12" ht="12.95" customHeight="1">
      <c r="A30" s="104"/>
      <c r="B30" s="47" t="s">
        <v>113</v>
      </c>
      <c r="C30" s="43">
        <f>SUM(D30:G30)</f>
        <v>27</v>
      </c>
      <c r="D30" s="42">
        <v>18</v>
      </c>
      <c r="E30" s="43"/>
      <c r="F30" s="42">
        <v>9</v>
      </c>
      <c r="G30" s="43"/>
      <c r="H30" s="107"/>
      <c r="I30" s="119"/>
      <c r="J30" s="44" t="s">
        <v>10</v>
      </c>
      <c r="K30" s="45">
        <v>4</v>
      </c>
      <c r="L30" s="121"/>
    </row>
    <row r="31" spans="1:12" ht="12.95" customHeight="1">
      <c r="A31" s="38">
        <v>3</v>
      </c>
      <c r="B31" s="41" t="s">
        <v>116</v>
      </c>
      <c r="C31" s="43">
        <f>SUM(D31:G31)</f>
        <v>27</v>
      </c>
      <c r="D31" s="42">
        <v>18</v>
      </c>
      <c r="E31" s="42"/>
      <c r="F31" s="42">
        <v>9</v>
      </c>
      <c r="G31" s="42"/>
      <c r="H31" s="39">
        <f>SUM(C31:C31)</f>
        <v>27</v>
      </c>
      <c r="I31" s="119"/>
      <c r="J31" s="43" t="s">
        <v>12</v>
      </c>
      <c r="K31" s="45">
        <v>3</v>
      </c>
      <c r="L31" s="49">
        <f>SUM(K31:K31)</f>
        <v>3</v>
      </c>
    </row>
    <row r="32" spans="1:12" ht="13.5" customHeight="1">
      <c r="A32" s="126">
        <v>4</v>
      </c>
      <c r="B32" s="41" t="s">
        <v>114</v>
      </c>
      <c r="C32" s="43">
        <f>SUM(D32:G32)</f>
        <v>27</v>
      </c>
      <c r="D32" s="42">
        <v>9</v>
      </c>
      <c r="E32" s="42"/>
      <c r="F32" s="42">
        <v>18</v>
      </c>
      <c r="G32" s="42"/>
      <c r="H32" s="128">
        <f>SUM(C32:C33)</f>
        <v>54</v>
      </c>
      <c r="I32" s="119"/>
      <c r="J32" s="43" t="s">
        <v>10</v>
      </c>
      <c r="K32" s="45">
        <v>4</v>
      </c>
      <c r="L32" s="132">
        <f>SUM(K32:K33)</f>
        <v>8</v>
      </c>
    </row>
    <row r="33" spans="1:12" ht="12.95" customHeight="1">
      <c r="A33" s="127"/>
      <c r="B33" s="47" t="s">
        <v>115</v>
      </c>
      <c r="C33" s="43">
        <f>SUM(D33:G33)</f>
        <v>27</v>
      </c>
      <c r="D33" s="42">
        <v>18</v>
      </c>
      <c r="E33" s="42">
        <v>9</v>
      </c>
      <c r="F33" s="44"/>
      <c r="G33" s="43"/>
      <c r="H33" s="130"/>
      <c r="I33" s="119"/>
      <c r="J33" s="44" t="s">
        <v>10</v>
      </c>
      <c r="K33" s="45">
        <v>4</v>
      </c>
      <c r="L33" s="133"/>
    </row>
    <row r="34" spans="1:12" ht="14.1" customHeight="1">
      <c r="A34" s="103" t="s">
        <v>117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ht="13.5" customHeight="1">
      <c r="A35" s="105">
        <v>1</v>
      </c>
      <c r="B35" s="41" t="s">
        <v>118</v>
      </c>
      <c r="C35" s="43">
        <f>SUM(D35:G35)</f>
        <v>27</v>
      </c>
      <c r="D35" s="42">
        <v>18</v>
      </c>
      <c r="E35" s="42"/>
      <c r="F35" s="42">
        <v>9</v>
      </c>
      <c r="G35" s="42"/>
      <c r="H35" s="106">
        <f>SUM(C35:C36)</f>
        <v>54</v>
      </c>
      <c r="I35" s="93">
        <f>SUM(H35:H39)</f>
        <v>135</v>
      </c>
      <c r="J35" s="43" t="s">
        <v>10</v>
      </c>
      <c r="K35" s="45">
        <v>4</v>
      </c>
      <c r="L35" s="120">
        <f>SUM(K35:K36)</f>
        <v>8</v>
      </c>
    </row>
    <row r="36" spans="1:12" ht="12.95" customHeight="1">
      <c r="A36" s="104"/>
      <c r="B36" s="41" t="s">
        <v>119</v>
      </c>
      <c r="C36" s="43">
        <f>SUM(D36:G36)</f>
        <v>27</v>
      </c>
      <c r="D36" s="42">
        <v>18</v>
      </c>
      <c r="E36" s="43"/>
      <c r="F36" s="42">
        <v>9</v>
      </c>
      <c r="G36" s="43"/>
      <c r="H36" s="107"/>
      <c r="I36" s="119"/>
      <c r="J36" s="44" t="s">
        <v>10</v>
      </c>
      <c r="K36" s="45">
        <v>4</v>
      </c>
      <c r="L36" s="121"/>
    </row>
    <row r="37" spans="1:12" ht="12.95" customHeight="1">
      <c r="A37" s="38">
        <v>3</v>
      </c>
      <c r="B37" s="41" t="s">
        <v>122</v>
      </c>
      <c r="C37" s="43">
        <f>SUM(D37:G37)</f>
        <v>27</v>
      </c>
      <c r="D37" s="42">
        <v>18</v>
      </c>
      <c r="E37" s="42"/>
      <c r="F37" s="42">
        <v>9</v>
      </c>
      <c r="G37" s="42"/>
      <c r="H37" s="39">
        <f>SUM(C37:C37)</f>
        <v>27</v>
      </c>
      <c r="I37" s="119"/>
      <c r="J37" s="43" t="s">
        <v>12</v>
      </c>
      <c r="K37" s="45">
        <v>3</v>
      </c>
      <c r="L37" s="49">
        <f>SUM(K37:K37)</f>
        <v>3</v>
      </c>
    </row>
    <row r="38" spans="1:12" ht="13.5" customHeight="1">
      <c r="A38" s="126">
        <v>4</v>
      </c>
      <c r="B38" s="41" t="s">
        <v>120</v>
      </c>
      <c r="C38" s="43">
        <f>SUM(D38:G38)</f>
        <v>27</v>
      </c>
      <c r="D38" s="42">
        <v>18</v>
      </c>
      <c r="E38" s="42"/>
      <c r="F38" s="42">
        <v>9</v>
      </c>
      <c r="G38" s="42"/>
      <c r="H38" s="128">
        <f>SUM(C38:C39)</f>
        <v>54</v>
      </c>
      <c r="I38" s="119"/>
      <c r="J38" s="43" t="s">
        <v>10</v>
      </c>
      <c r="K38" s="45">
        <v>4</v>
      </c>
      <c r="L38" s="132">
        <f>SUM(K38:K39)</f>
        <v>8</v>
      </c>
    </row>
    <row r="39" spans="1:12" ht="12.95" customHeight="1">
      <c r="A39" s="131"/>
      <c r="B39" s="41" t="s">
        <v>121</v>
      </c>
      <c r="C39" s="43">
        <f>SUM(D39:G39)</f>
        <v>27</v>
      </c>
      <c r="D39" s="42">
        <v>18</v>
      </c>
      <c r="E39" s="43"/>
      <c r="F39" s="42">
        <v>9</v>
      </c>
      <c r="G39" s="43"/>
      <c r="H39" s="131"/>
      <c r="I39" s="119"/>
      <c r="J39" s="44" t="s">
        <v>10</v>
      </c>
      <c r="K39" s="45">
        <v>4</v>
      </c>
      <c r="L39" s="131"/>
    </row>
    <row r="40" spans="1:12" ht="14.1" customHeight="1">
      <c r="A40" s="103" t="s">
        <v>128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ht="13.5" customHeight="1">
      <c r="A41" s="105">
        <v>1</v>
      </c>
      <c r="B41" s="41" t="s">
        <v>146</v>
      </c>
      <c r="C41" s="43">
        <f aca="true" t="shared" si="2" ref="C41:C46">SUM(D41:G41)</f>
        <v>18</v>
      </c>
      <c r="D41" s="42">
        <v>9</v>
      </c>
      <c r="E41" s="42"/>
      <c r="F41" s="42">
        <v>9</v>
      </c>
      <c r="G41" s="42"/>
      <c r="H41" s="106">
        <f>SUM(C41:C43)</f>
        <v>54</v>
      </c>
      <c r="I41" s="93">
        <f>SUM(H41:H46)</f>
        <v>135</v>
      </c>
      <c r="J41" s="43" t="s">
        <v>10</v>
      </c>
      <c r="K41" s="45">
        <v>3</v>
      </c>
      <c r="L41" s="120">
        <f>SUM(K41:K43)</f>
        <v>8</v>
      </c>
    </row>
    <row r="42" spans="1:12" ht="13.5" customHeight="1">
      <c r="A42" s="105"/>
      <c r="B42" s="41" t="s">
        <v>151</v>
      </c>
      <c r="C42" s="43">
        <f t="shared" si="2"/>
        <v>18</v>
      </c>
      <c r="D42" s="42">
        <v>9</v>
      </c>
      <c r="E42" s="42"/>
      <c r="F42" s="42">
        <v>9</v>
      </c>
      <c r="G42" s="42"/>
      <c r="H42" s="106"/>
      <c r="I42" s="119"/>
      <c r="J42" s="43" t="s">
        <v>12</v>
      </c>
      <c r="K42" s="45">
        <v>2</v>
      </c>
      <c r="L42" s="120"/>
    </row>
    <row r="43" spans="1:12" ht="12.95" customHeight="1">
      <c r="A43" s="104"/>
      <c r="B43" s="41" t="s">
        <v>129</v>
      </c>
      <c r="C43" s="43">
        <f t="shared" si="2"/>
        <v>18</v>
      </c>
      <c r="D43" s="42">
        <v>9</v>
      </c>
      <c r="E43" s="43"/>
      <c r="F43" s="42">
        <v>9</v>
      </c>
      <c r="G43" s="43"/>
      <c r="H43" s="107"/>
      <c r="I43" s="119"/>
      <c r="J43" s="44" t="s">
        <v>10</v>
      </c>
      <c r="K43" s="45">
        <v>3</v>
      </c>
      <c r="L43" s="121"/>
    </row>
    <row r="44" spans="1:12" ht="12.95" customHeight="1">
      <c r="A44" s="38">
        <v>3</v>
      </c>
      <c r="B44" s="41" t="s">
        <v>132</v>
      </c>
      <c r="C44" s="43">
        <f t="shared" si="2"/>
        <v>27</v>
      </c>
      <c r="D44" s="42">
        <v>18</v>
      </c>
      <c r="E44" s="42"/>
      <c r="F44" s="42">
        <v>9</v>
      </c>
      <c r="G44" s="42"/>
      <c r="H44" s="39">
        <f>SUM(C44:C44)</f>
        <v>27</v>
      </c>
      <c r="I44" s="119"/>
      <c r="J44" s="43" t="s">
        <v>12</v>
      </c>
      <c r="K44" s="45">
        <v>3</v>
      </c>
      <c r="L44" s="49">
        <f>SUM(K44:K44)</f>
        <v>3</v>
      </c>
    </row>
    <row r="45" spans="1:12" ht="13.5" customHeight="1">
      <c r="A45" s="126">
        <v>4</v>
      </c>
      <c r="B45" s="41" t="s">
        <v>130</v>
      </c>
      <c r="C45" s="43">
        <f t="shared" si="2"/>
        <v>27</v>
      </c>
      <c r="D45" s="42">
        <v>18</v>
      </c>
      <c r="E45" s="42"/>
      <c r="F45" s="42">
        <v>9</v>
      </c>
      <c r="G45" s="42"/>
      <c r="H45" s="128">
        <f>SUM(C45:C46)</f>
        <v>54</v>
      </c>
      <c r="I45" s="119"/>
      <c r="J45" s="43" t="s">
        <v>10</v>
      </c>
      <c r="K45" s="45">
        <v>4</v>
      </c>
      <c r="L45" s="132">
        <f>SUM(K45:K46)</f>
        <v>8</v>
      </c>
    </row>
    <row r="46" spans="1:12" ht="12.95" customHeight="1">
      <c r="A46" s="131"/>
      <c r="B46" s="41" t="s">
        <v>131</v>
      </c>
      <c r="C46" s="43">
        <f t="shared" si="2"/>
        <v>27</v>
      </c>
      <c r="D46" s="42">
        <v>18</v>
      </c>
      <c r="E46" s="43"/>
      <c r="F46" s="42">
        <v>9</v>
      </c>
      <c r="G46" s="43"/>
      <c r="H46" s="131"/>
      <c r="I46" s="119"/>
      <c r="J46" s="44" t="s">
        <v>10</v>
      </c>
      <c r="K46" s="45">
        <v>4</v>
      </c>
      <c r="L46" s="131"/>
    </row>
    <row r="47" spans="1:12" ht="13.5" customHeight="1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7"/>
    </row>
    <row r="48" spans="1:12" ht="13.5" customHeight="1">
      <c r="A48" s="118" t="s">
        <v>133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</row>
    <row r="49" spans="1:12" ht="41.25" customHeight="1">
      <c r="A49" s="114" t="s">
        <v>134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</row>
    <row r="50" spans="1:12" ht="42" customHeight="1">
      <c r="A50" s="114" t="s">
        <v>135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1:12" ht="45.75" customHeight="1">
      <c r="A51" s="114" t="s">
        <v>137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</sheetData>
  <mergeCells count="52">
    <mergeCell ref="A3:A4"/>
    <mergeCell ref="B3:B4"/>
    <mergeCell ref="C3:I3"/>
    <mergeCell ref="J3:J4"/>
    <mergeCell ref="K3:L3"/>
    <mergeCell ref="A1:L2"/>
    <mergeCell ref="A17:A22"/>
    <mergeCell ref="H17:H21"/>
    <mergeCell ref="I17:I22"/>
    <mergeCell ref="L17:L22"/>
    <mergeCell ref="A5:A9"/>
    <mergeCell ref="H5:H8"/>
    <mergeCell ref="I5:I9"/>
    <mergeCell ref="L5:L9"/>
    <mergeCell ref="A10:A16"/>
    <mergeCell ref="H10:H16"/>
    <mergeCell ref="H32:H33"/>
    <mergeCell ref="L32:L33"/>
    <mergeCell ref="A23:A25"/>
    <mergeCell ref="H23:H24"/>
    <mergeCell ref="I23:I25"/>
    <mergeCell ref="L23:L25"/>
    <mergeCell ref="A38:A39"/>
    <mergeCell ref="H38:H39"/>
    <mergeCell ref="L38:L39"/>
    <mergeCell ref="A26:B26"/>
    <mergeCell ref="A28:L28"/>
    <mergeCell ref="A29:A30"/>
    <mergeCell ref="H29:H30"/>
    <mergeCell ref="I29:I33"/>
    <mergeCell ref="L29:L30"/>
    <mergeCell ref="A32:A33"/>
    <mergeCell ref="I41:I46"/>
    <mergeCell ref="L41:L43"/>
    <mergeCell ref="A45:A46"/>
    <mergeCell ref="H45:H46"/>
    <mergeCell ref="L45:L46"/>
    <mergeCell ref="A34:L34"/>
    <mergeCell ref="A35:A36"/>
    <mergeCell ref="H35:H36"/>
    <mergeCell ref="I35:I39"/>
    <mergeCell ref="L35:L36"/>
    <mergeCell ref="I10:I16"/>
    <mergeCell ref="L10:L16"/>
    <mergeCell ref="A51:L51"/>
    <mergeCell ref="A47:L47"/>
    <mergeCell ref="A48:L48"/>
    <mergeCell ref="A49:L49"/>
    <mergeCell ref="A50:L50"/>
    <mergeCell ref="A40:L40"/>
    <mergeCell ref="A41:A43"/>
    <mergeCell ref="H41:H4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krukm</cp:lastModifiedBy>
  <cp:lastPrinted>2017-07-04T09:27:05Z</cp:lastPrinted>
  <dcterms:created xsi:type="dcterms:W3CDTF">2012-12-08T21:54:26Z</dcterms:created>
  <dcterms:modified xsi:type="dcterms:W3CDTF">2017-09-01T10:04:02Z</dcterms:modified>
  <cp:category/>
  <cp:version/>
  <cp:contentType/>
  <cp:contentStatus/>
</cp:coreProperties>
</file>