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752" activeTab="0"/>
  </bookViews>
  <sheets>
    <sheet name="IiE lic stac" sheetId="1" r:id="rId1"/>
    <sheet name="IiE lic nstac" sheetId="2" r:id="rId2"/>
    <sheet name="IiE mgr stac" sheetId="3" r:id="rId3"/>
    <sheet name="IiE mgr nstac" sheetId="4" r:id="rId4"/>
  </sheets>
  <definedNames/>
  <calcPr fullCalcOnLoad="1"/>
</workbook>
</file>

<file path=xl/sharedStrings.xml><?xml version="1.0" encoding="utf-8"?>
<sst xmlns="http://schemas.openxmlformats.org/spreadsheetml/2006/main" count="466" uniqueCount="117">
  <si>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</si>
  <si>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</si>
  <si>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</si>
  <si>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</si>
  <si>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</si>
  <si>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</si>
  <si>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</si>
  <si>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</si>
  <si>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</si>
  <si>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</si>
  <si>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Mikroekonomia</t>
  </si>
  <si>
    <t>egz</t>
  </si>
  <si>
    <t>Algebra liniowa</t>
  </si>
  <si>
    <t>Analiza matematyczna 1</t>
  </si>
  <si>
    <t>zal</t>
  </si>
  <si>
    <t>Informatyka ekonomiczna</t>
  </si>
  <si>
    <t>Wstęp do matematyki</t>
  </si>
  <si>
    <t>Język obcy</t>
  </si>
  <si>
    <t>Wychowanie fizyczne</t>
  </si>
  <si>
    <t>Makroekonomia</t>
  </si>
  <si>
    <t>Analiza matematyczna 2</t>
  </si>
  <si>
    <t>Statystyka opisowa i ekonomiczna</t>
  </si>
  <si>
    <t>Matematyka dyskretna</t>
  </si>
  <si>
    <t>Ochrona własności intelektualnej</t>
  </si>
  <si>
    <t>Filozofia / Psychologia / Socjologia [*]</t>
  </si>
  <si>
    <t>Programowanie matematyczne</t>
  </si>
  <si>
    <t>Systemy operacyjne</t>
  </si>
  <si>
    <t xml:space="preserve">Finanse </t>
  </si>
  <si>
    <t>Fakultety 1,2,3</t>
  </si>
  <si>
    <t>Programowanie zaawansowane</t>
  </si>
  <si>
    <t>Bazy danych (SQL)</t>
  </si>
  <si>
    <t>Podstawy ekonometrii</t>
  </si>
  <si>
    <t>Matematyka finansowa</t>
  </si>
  <si>
    <t>Rachunkowość</t>
  </si>
  <si>
    <t>Fakultety 4,5,6</t>
  </si>
  <si>
    <t>Praktyki</t>
  </si>
  <si>
    <t xml:space="preserve">Badania operacyjne </t>
  </si>
  <si>
    <t>Metody numeryczne / Techniki symulacji komputerowych [**]</t>
  </si>
  <si>
    <t>Prognozowanie gospodarcze / Systemy wspomagające podejmowanie decyzji w przedsiębiorstwie [**]</t>
  </si>
  <si>
    <t>Zarządzanie</t>
  </si>
  <si>
    <t>Ekonometria</t>
  </si>
  <si>
    <t>Matematyka ubezpieczeniowa</t>
  </si>
  <si>
    <t>Seminarium dyplomowe</t>
  </si>
  <si>
    <t>Fakultety 7,8</t>
  </si>
  <si>
    <t>Ekonometria przestrzenna</t>
  </si>
  <si>
    <t>Projektowanie systemów informatycznych</t>
  </si>
  <si>
    <t>Systemy i rynki ubezpieczeniowe / Rynki kapitałowe [**]</t>
  </si>
  <si>
    <t>Wprowadzenie do Systemów BI (Business Intelligence) / Przetwarzanie danych w systemach analitycznych [**]</t>
  </si>
  <si>
    <t>Σ+S</t>
  </si>
  <si>
    <t>Ekonomia matematyczna</t>
  </si>
  <si>
    <t>Wielowymiarowa analiza danych</t>
  </si>
  <si>
    <t>Inżynieria oprogramowania</t>
  </si>
  <si>
    <t>Sieci komputerowe</t>
  </si>
  <si>
    <t>Język obcy B2+ (kontynuacja z licencjatu)</t>
  </si>
  <si>
    <t>Ekonometria dynamiczna</t>
  </si>
  <si>
    <t>Seminarium magisterskie</t>
  </si>
  <si>
    <t>Przedmioty wg wybranej specjalności (patrz niżej)</t>
  </si>
  <si>
    <t>egz/zal</t>
  </si>
  <si>
    <t>Ekonometria finansowa</t>
  </si>
  <si>
    <t>Systemy informacyjne zarządzania</t>
  </si>
  <si>
    <t>Teoria prognozy i symulacji</t>
  </si>
  <si>
    <t>Analiza statystyczna w badaniach rynku</t>
  </si>
  <si>
    <t>Wybrane zagadnienia z socjologii i psychologii</t>
  </si>
  <si>
    <t>Etyka biznesu</t>
  </si>
  <si>
    <t>Praca magisterska</t>
  </si>
  <si>
    <t>Razem:</t>
  </si>
  <si>
    <t>Modele dla danych panelowych</t>
  </si>
  <si>
    <t>Metody optymalizacyjne w badaniach ekonomicznych</t>
  </si>
  <si>
    <t>Statystyka społeczna</t>
  </si>
  <si>
    <t>Statystyczna analiza danych z wykorzystaniem pakietu SAS i SPSS</t>
  </si>
  <si>
    <t>Podstawy inżynierii finansowej</t>
  </si>
  <si>
    <t>Teoria portfela i rynków kapitałowych</t>
  </si>
  <si>
    <t>Instrumenty pochodne</t>
  </si>
  <si>
    <t>Strategie inwestycyjne</t>
  </si>
  <si>
    <t>Systemy ERP/CRM</t>
  </si>
  <si>
    <t>Techniki eksploracji danych</t>
  </si>
  <si>
    <t>[*] przedmioty ogólne do wyboru, [**] przedmioty specjalnościowe do wyboru</t>
  </si>
  <si>
    <r>
      <t xml:space="preserve">Systemy informacyjne w zarządzaniu - </t>
    </r>
    <r>
      <rPr>
        <sz val="9"/>
        <rFont val="Times New Roman"/>
        <family val="1"/>
      </rPr>
      <t>przygotowuje przyszłych programistów, projektantów i analityków nowoczesnych systemów informatycznych, które są wykorzystywane w firmach. Specjalność ta koncentruje się na wykorzystaniu języków wysokiego poziomu programowania, projektowaniu i programowaniu baz danych, jak również projektowaniu i administrowaniu sieciami komputerowymi.</t>
    </r>
  </si>
  <si>
    <t>Modelowanie i optymalizacja procesów gospodarczych</t>
  </si>
  <si>
    <t>Specjalność: Systemy informacyjne w zarządzaniu</t>
  </si>
  <si>
    <t>Specjalność: Inżynieria finansowa</t>
  </si>
  <si>
    <t>Specjalność: Statystyka i ekonometria</t>
  </si>
  <si>
    <t>[*] przedmioty humanistyczne do wyboru, [**] przedmioty kierunkowe do wyboru</t>
  </si>
  <si>
    <t>Forma zal</t>
  </si>
  <si>
    <t xml:space="preserve">Fakultety 4,5,6 </t>
  </si>
  <si>
    <t>Rachunek prawdopodobieństwa</t>
  </si>
  <si>
    <t>Prawo</t>
  </si>
  <si>
    <t>Statystyka matematyczna</t>
  </si>
  <si>
    <t>Specjalność: Technologie analizy danych masowych - Big Data</t>
  </si>
  <si>
    <t>Zaawansowane techniki analizy danych masowych w systemie SAS</t>
  </si>
  <si>
    <t>Zarządzanie projektami</t>
  </si>
  <si>
    <t>Analiza historii zdarzeń</t>
  </si>
  <si>
    <t>Praktyka w wymiarze co najmniej 3 tygodni po 2. roku.</t>
  </si>
  <si>
    <t xml:space="preserve">Przedmioty wg wybranej specjalności </t>
  </si>
  <si>
    <t xml:space="preserve">Algorytmy i struktury danych </t>
  </si>
  <si>
    <t>Prawo pracy/ Komunikacja międzykulturowa</t>
  </si>
  <si>
    <t>Bazy danych Oracle/ Metody aktuarialne [*]</t>
  </si>
  <si>
    <t xml:space="preserve">Metoda reprezentacyjna </t>
  </si>
  <si>
    <t xml:space="preserve">Mikroekonometria  </t>
  </si>
  <si>
    <t xml:space="preserve">Badania operacyjne - zastosowania </t>
  </si>
  <si>
    <t>Analiza dużych zbiorów danych w środowisku R</t>
  </si>
  <si>
    <t>Wstęp do programowania</t>
  </si>
  <si>
    <t>Przetwarzanie danych w środowisku R</t>
  </si>
  <si>
    <t>Fakultet 9,10</t>
  </si>
  <si>
    <t>Zarządzanie własnością intelektualną</t>
  </si>
  <si>
    <t>Programowanie w VBA</t>
  </si>
  <si>
    <t>Programowanie w języku Java</t>
  </si>
  <si>
    <t>Systemy informatyczne obiegu dokumentów</t>
  </si>
  <si>
    <t>Programowanie zaawansowane w VBA/ Programowanie zaawansowane w języku Java [*]</t>
  </si>
  <si>
    <t>INFORMATYKA I EKONOMETRIA: studia 2 stopnia, magisterskie uzupełniające, niestacjonarne --- 2016/17</t>
  </si>
  <si>
    <t>INFORMATYKA I EKONOMETRIA: studia 2 stopnia, magisterskie uzupełniające, stacjonarne --- 2016/17</t>
  </si>
  <si>
    <r>
      <t xml:space="preserve">INFORMATYKA I EKONOMETRIA: studia 1 stopnia, licencjackie, niestacjonarne --- </t>
    </r>
    <r>
      <rPr>
        <b/>
        <sz val="12"/>
        <rFont val="Times New Roman"/>
        <family val="1"/>
      </rPr>
      <t>2016/17</t>
    </r>
  </si>
  <si>
    <r>
      <t xml:space="preserve">INFORMATYKA I EKONOMETRIA: studia 1 stopnia, licencjackie, stacjonarne --- </t>
    </r>
    <r>
      <rPr>
        <b/>
        <sz val="12"/>
        <rFont val="Times New Roman"/>
        <family val="1"/>
      </rPr>
      <t>2016/17</t>
    </r>
  </si>
  <si>
    <r>
      <t xml:space="preserve">Statystyka i ekonometria </t>
    </r>
    <r>
      <rPr>
        <sz val="9"/>
        <rFont val="Times New Roman"/>
        <family val="1"/>
      </rPr>
      <t xml:space="preserve"> - przygotowuje do prowadzenia analiz ekonomiczno-finansowych przy wykorzystaniu znajomości systemów komputerowych, umiejętności programowania, tworzenia i wykorzystania baz danych. Daje gruntowną wiedzę o różnorodnych metodach ilościowych oraz umiejętność ich wykorzystania do opisu i prognozowania zjawisk gospodarczych. Główny nacisk położony jest na budowę modeli ekonometrycznych, metod estymacji ich parametrów i zastosowanie tych modeli do przewidywania efektów i ryzyka wynikającego z podejmowanych decyzji.</t>
    </r>
  </si>
  <si>
    <r>
      <t xml:space="preserve">Inżynieria finansowa - </t>
    </r>
    <r>
      <rPr>
        <sz val="9"/>
        <rFont val="Times New Roman"/>
        <family val="1"/>
      </rPr>
      <t>koncentruje się głównie na zagadnieniach związanych z zastosowaniem metod ilościowych do analiz rynku finansowego i zarządzania finansami. Poruszane są zagadnienia związane z ryzykiem, konstrukcją instrumentów pochodnych i ich wyceną a także budową strategii inwestycyjnych.</t>
    </r>
  </si>
  <si>
    <r>
      <t>Technologie analizy danych masowych - Big Data - z</t>
    </r>
    <r>
      <rPr>
        <sz val="9"/>
        <rFont val="Times New Roman"/>
        <family val="1"/>
      </rPr>
      <t xml:space="preserve">apoznaje studenta z technologiami stosowanymi do składowania, przetwarzania i analizowania dużych zbiorów danych. Student nabędzie praktyczne umiejętności w zakresie budowania rozwiązań analitycznych na platformach typu Big Data. Zapozna się z obliczeniami rozproszonymi oraz równoległymi. Będzie w stanie stosować podstawowe narzędzia do wizualizacji dużych zbiorów danych. </t>
    </r>
  </si>
  <si>
    <t>Praca licencjacka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</si>
</sst>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Czcionka tekstu podstawowego"/>
      <family val="2"/>
    </font>
    <font>
      <u val="single"/>
      <sz val="8.25"/>
      <color indexed="36"/>
      <name val="Czcionka tekstu podstawowego"/>
      <family val="2"/>
    </font>
    <font>
      <b/>
      <sz val="12"/>
      <name val="Czcionka tekstu podstawowego"/>
      <family val="2"/>
    </font>
    <font>
      <sz val="11"/>
      <name val="Czcionka tekstu podstawowego"/>
      <family val="2"/>
    </font>
    <font>
      <i/>
      <sz val="12"/>
      <name val="Times New Roman"/>
      <family val="1"/>
    </font>
    <font>
      <sz val="10"/>
      <name val="Arial"/>
      <family val="2"/>
    </font>
    <font>
      <strike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10" xfId="41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quotePrefix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44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0" zoomScaleNormal="70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1" sqref="A1:K2"/>
    </sheetView>
  </sheetViews>
  <sheetFormatPr defaultColWidth="8.796875" defaultRowHeight="14.25"/>
  <cols>
    <col min="1" max="1" width="5.59765625" style="27" customWidth="1"/>
    <col min="2" max="2" width="43.59765625" style="27" customWidth="1"/>
    <col min="3" max="8" width="5.59765625" style="20" customWidth="1"/>
    <col min="9" max="9" width="7" style="20" customWidth="1"/>
    <col min="10" max="10" width="7" style="16" customWidth="1"/>
    <col min="11" max="11" width="7" style="34" customWidth="1"/>
    <col min="12" max="210" width="9" style="24" customWidth="1"/>
    <col min="211" max="211" width="5.59765625" style="24" customWidth="1"/>
    <col min="212" max="212" width="43.59765625" style="24" customWidth="1"/>
    <col min="213" max="213" width="6.09765625" style="24" customWidth="1"/>
    <col min="214" max="214" width="6" style="24" customWidth="1"/>
    <col min="215" max="216" width="4.19921875" style="24" customWidth="1"/>
    <col min="217" max="218" width="5.09765625" style="24" customWidth="1"/>
    <col min="219" max="219" width="11.09765625" style="24" customWidth="1"/>
    <col min="220" max="220" width="7.19921875" style="24" customWidth="1"/>
    <col min="221" max="222" width="11.3984375" style="24" customWidth="1"/>
    <col min="223" max="223" width="9.69921875" style="24" customWidth="1"/>
    <col min="224" max="224" width="6.09765625" style="24" customWidth="1"/>
    <col min="225" max="225" width="6.3984375" style="24" customWidth="1"/>
    <col min="226" max="226" width="6.8984375" style="24" customWidth="1"/>
    <col min="227" max="227" width="4.19921875" style="24" customWidth="1"/>
    <col min="228" max="228" width="15" style="24" customWidth="1"/>
    <col min="229" max="229" width="11.3984375" style="24" customWidth="1"/>
    <col min="230" max="16384" width="9" style="24" customWidth="1"/>
  </cols>
  <sheetData>
    <row r="1" spans="1:11" s="18" customFormat="1" ht="16.5" customHeight="1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s="18" customFormat="1" ht="16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s="18" customFormat="1" ht="15.75" customHeight="1">
      <c r="A3" s="62" t="s">
        <v>0</v>
      </c>
      <c r="B3" s="62" t="s">
        <v>1</v>
      </c>
      <c r="C3" s="64" t="s">
        <v>2</v>
      </c>
      <c r="D3" s="65"/>
      <c r="E3" s="65"/>
      <c r="F3" s="65"/>
      <c r="G3" s="65"/>
      <c r="H3" s="65"/>
      <c r="I3" s="65" t="s">
        <v>83</v>
      </c>
      <c r="J3" s="61" t="s">
        <v>3</v>
      </c>
      <c r="K3" s="61"/>
    </row>
    <row r="4" spans="1:11" s="18" customFormat="1" ht="15.75">
      <c r="A4" s="63"/>
      <c r="B4" s="66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4</v>
      </c>
      <c r="I4" s="65"/>
      <c r="J4" s="13" t="s">
        <v>9</v>
      </c>
      <c r="K4" s="22" t="s">
        <v>4</v>
      </c>
    </row>
    <row r="5" spans="1:11" ht="15.75" customHeight="1">
      <c r="A5" s="62">
        <v>1</v>
      </c>
      <c r="B5" s="19" t="s">
        <v>10</v>
      </c>
      <c r="C5" s="10">
        <f>SUM(D5:G5)</f>
        <v>45</v>
      </c>
      <c r="D5" s="10">
        <v>30</v>
      </c>
      <c r="E5" s="10">
        <v>15</v>
      </c>
      <c r="F5" s="11"/>
      <c r="G5" s="11"/>
      <c r="H5" s="64">
        <f>SUM(C5:C12)</f>
        <v>390</v>
      </c>
      <c r="I5" s="10" t="s">
        <v>11</v>
      </c>
      <c r="J5" s="11">
        <v>5</v>
      </c>
      <c r="K5" s="63">
        <f>SUM(J5:J12)</f>
        <v>30</v>
      </c>
    </row>
    <row r="6" spans="1:11" ht="15.75">
      <c r="A6" s="63"/>
      <c r="B6" s="19" t="s">
        <v>12</v>
      </c>
      <c r="C6" s="10">
        <f aca="true" t="shared" si="0" ref="C6:C52">SUM(D6:G6)</f>
        <v>60</v>
      </c>
      <c r="D6" s="10">
        <v>30</v>
      </c>
      <c r="E6" s="10">
        <v>30</v>
      </c>
      <c r="F6" s="11"/>
      <c r="G6" s="11"/>
      <c r="H6" s="65"/>
      <c r="I6" s="11" t="s">
        <v>11</v>
      </c>
      <c r="J6" s="11">
        <v>5</v>
      </c>
      <c r="K6" s="63"/>
    </row>
    <row r="7" spans="1:11" ht="15.75">
      <c r="A7" s="63"/>
      <c r="B7" s="19" t="s">
        <v>13</v>
      </c>
      <c r="C7" s="10">
        <f t="shared" si="0"/>
        <v>60</v>
      </c>
      <c r="D7" s="10">
        <v>30</v>
      </c>
      <c r="E7" s="10">
        <v>30</v>
      </c>
      <c r="F7" s="11"/>
      <c r="G7" s="11"/>
      <c r="H7" s="65"/>
      <c r="I7" s="11" t="s">
        <v>14</v>
      </c>
      <c r="J7" s="11">
        <v>5</v>
      </c>
      <c r="K7" s="63"/>
    </row>
    <row r="8" spans="1:11" ht="15.75">
      <c r="A8" s="63"/>
      <c r="B8" s="25" t="s">
        <v>16</v>
      </c>
      <c r="C8" s="10">
        <f t="shared" si="0"/>
        <v>60</v>
      </c>
      <c r="D8" s="10">
        <v>30</v>
      </c>
      <c r="E8" s="10">
        <v>30</v>
      </c>
      <c r="F8" s="11"/>
      <c r="G8" s="11"/>
      <c r="H8" s="65"/>
      <c r="I8" s="11" t="s">
        <v>14</v>
      </c>
      <c r="J8" s="11">
        <v>4</v>
      </c>
      <c r="K8" s="63"/>
    </row>
    <row r="9" spans="1:11" ht="15.75">
      <c r="A9" s="63"/>
      <c r="B9" s="19" t="s">
        <v>15</v>
      </c>
      <c r="C9" s="10">
        <f t="shared" si="0"/>
        <v>45</v>
      </c>
      <c r="D9" s="10">
        <v>15</v>
      </c>
      <c r="E9" s="11"/>
      <c r="F9" s="10">
        <v>30</v>
      </c>
      <c r="G9" s="11"/>
      <c r="H9" s="65"/>
      <c r="I9" s="11" t="s">
        <v>14</v>
      </c>
      <c r="J9" s="11">
        <v>4</v>
      </c>
      <c r="K9" s="63"/>
    </row>
    <row r="10" spans="1:11" ht="15.75" customHeight="1">
      <c r="A10" s="63"/>
      <c r="B10" s="19" t="s">
        <v>101</v>
      </c>
      <c r="C10" s="10">
        <f t="shared" si="0"/>
        <v>30</v>
      </c>
      <c r="D10" s="10"/>
      <c r="E10" s="11"/>
      <c r="F10" s="11">
        <v>30</v>
      </c>
      <c r="G10" s="11"/>
      <c r="H10" s="65"/>
      <c r="I10" s="11" t="s">
        <v>14</v>
      </c>
      <c r="J10" s="11">
        <v>3</v>
      </c>
      <c r="K10" s="63"/>
    </row>
    <row r="11" spans="1:11" ht="15.75">
      <c r="A11" s="63"/>
      <c r="B11" s="19" t="s">
        <v>17</v>
      </c>
      <c r="C11" s="10">
        <f t="shared" si="0"/>
        <v>60</v>
      </c>
      <c r="D11" s="11"/>
      <c r="E11" s="10">
        <v>60</v>
      </c>
      <c r="F11" s="11"/>
      <c r="G11" s="11"/>
      <c r="H11" s="65"/>
      <c r="I11" s="11" t="s">
        <v>14</v>
      </c>
      <c r="J11" s="11">
        <v>3</v>
      </c>
      <c r="K11" s="63"/>
    </row>
    <row r="12" spans="1:11" ht="15.75">
      <c r="A12" s="63"/>
      <c r="B12" s="19" t="s">
        <v>18</v>
      </c>
      <c r="C12" s="10">
        <f t="shared" si="0"/>
        <v>30</v>
      </c>
      <c r="D12" s="11"/>
      <c r="E12" s="10">
        <v>30</v>
      </c>
      <c r="F12" s="11"/>
      <c r="G12" s="11"/>
      <c r="H12" s="65"/>
      <c r="I12" s="11" t="s">
        <v>14</v>
      </c>
      <c r="J12" s="11">
        <v>1</v>
      </c>
      <c r="K12" s="63"/>
    </row>
    <row r="13" spans="1:11" ht="15.75">
      <c r="A13" s="63">
        <v>2</v>
      </c>
      <c r="B13" s="19" t="s">
        <v>20</v>
      </c>
      <c r="C13" s="10">
        <f t="shared" si="0"/>
        <v>60</v>
      </c>
      <c r="D13" s="10">
        <v>30</v>
      </c>
      <c r="E13" s="10">
        <v>30</v>
      </c>
      <c r="F13" s="11"/>
      <c r="G13" s="11"/>
      <c r="H13" s="64">
        <f>SUM(C13:C20)</f>
        <v>360</v>
      </c>
      <c r="I13" s="10" t="s">
        <v>11</v>
      </c>
      <c r="J13" s="11">
        <v>5</v>
      </c>
      <c r="K13" s="63">
        <f>SUM(J13:J20)</f>
        <v>30</v>
      </c>
    </row>
    <row r="14" spans="1:11" ht="15.75">
      <c r="A14" s="63"/>
      <c r="B14" s="19" t="s">
        <v>19</v>
      </c>
      <c r="C14" s="10">
        <f>SUM(D14:G14)</f>
        <v>45</v>
      </c>
      <c r="D14" s="10">
        <v>30</v>
      </c>
      <c r="E14" s="10">
        <v>15</v>
      </c>
      <c r="F14" s="11"/>
      <c r="G14" s="11"/>
      <c r="H14" s="64"/>
      <c r="I14" s="10" t="s">
        <v>14</v>
      </c>
      <c r="J14" s="11">
        <v>4</v>
      </c>
      <c r="K14" s="63"/>
    </row>
    <row r="15" spans="1:11" ht="15.75">
      <c r="A15" s="63"/>
      <c r="B15" s="19" t="s">
        <v>21</v>
      </c>
      <c r="C15" s="10">
        <f t="shared" si="0"/>
        <v>45</v>
      </c>
      <c r="D15" s="10">
        <v>15</v>
      </c>
      <c r="E15" s="14"/>
      <c r="F15" s="10">
        <v>30</v>
      </c>
      <c r="G15" s="11"/>
      <c r="H15" s="64"/>
      <c r="I15" s="10" t="s">
        <v>11</v>
      </c>
      <c r="J15" s="11">
        <v>4</v>
      </c>
      <c r="K15" s="63"/>
    </row>
    <row r="16" spans="1:11" ht="15.75">
      <c r="A16" s="63"/>
      <c r="B16" s="19" t="s">
        <v>85</v>
      </c>
      <c r="C16" s="10">
        <f t="shared" si="0"/>
        <v>45</v>
      </c>
      <c r="D16" s="10">
        <v>15</v>
      </c>
      <c r="E16" s="11">
        <v>30</v>
      </c>
      <c r="F16" s="11"/>
      <c r="G16" s="11"/>
      <c r="H16" s="64"/>
      <c r="I16" s="10" t="s">
        <v>14</v>
      </c>
      <c r="J16" s="11">
        <v>4</v>
      </c>
      <c r="K16" s="63"/>
    </row>
    <row r="17" spans="1:11" ht="15.75">
      <c r="A17" s="63"/>
      <c r="B17" s="19" t="s">
        <v>94</v>
      </c>
      <c r="C17" s="10">
        <f t="shared" si="0"/>
        <v>45</v>
      </c>
      <c r="D17" s="10">
        <v>15</v>
      </c>
      <c r="E17" s="10">
        <v>30</v>
      </c>
      <c r="F17" s="11"/>
      <c r="G17" s="11"/>
      <c r="H17" s="64"/>
      <c r="I17" s="10" t="s">
        <v>14</v>
      </c>
      <c r="J17" s="11">
        <v>4</v>
      </c>
      <c r="K17" s="63"/>
    </row>
    <row r="18" spans="1:11" ht="15.75">
      <c r="A18" s="63"/>
      <c r="B18" s="19" t="s">
        <v>29</v>
      </c>
      <c r="C18" s="10">
        <f t="shared" si="0"/>
        <v>30</v>
      </c>
      <c r="D18" s="10">
        <v>15</v>
      </c>
      <c r="E18" s="10"/>
      <c r="F18" s="10">
        <v>15</v>
      </c>
      <c r="G18" s="10"/>
      <c r="H18" s="64"/>
      <c r="I18" s="10" t="s">
        <v>14</v>
      </c>
      <c r="J18" s="11">
        <v>3</v>
      </c>
      <c r="K18" s="63"/>
    </row>
    <row r="19" spans="1:11" ht="15.75">
      <c r="A19" s="63"/>
      <c r="B19" s="19" t="s">
        <v>22</v>
      </c>
      <c r="C19" s="10">
        <f t="shared" si="0"/>
        <v>30</v>
      </c>
      <c r="D19" s="10">
        <v>15</v>
      </c>
      <c r="E19" s="10">
        <v>15</v>
      </c>
      <c r="F19" s="11"/>
      <c r="G19" s="11"/>
      <c r="H19" s="64"/>
      <c r="I19" s="10" t="s">
        <v>14</v>
      </c>
      <c r="J19" s="11">
        <v>2</v>
      </c>
      <c r="K19" s="63"/>
    </row>
    <row r="20" spans="1:11" s="27" customFormat="1" ht="15.75">
      <c r="A20" s="63"/>
      <c r="B20" s="19" t="s">
        <v>17</v>
      </c>
      <c r="C20" s="10">
        <f t="shared" si="0"/>
        <v>60</v>
      </c>
      <c r="D20" s="26"/>
      <c r="E20" s="10">
        <v>60</v>
      </c>
      <c r="F20" s="11"/>
      <c r="G20" s="11"/>
      <c r="H20" s="64"/>
      <c r="I20" s="10" t="s">
        <v>11</v>
      </c>
      <c r="J20" s="11">
        <v>4</v>
      </c>
      <c r="K20" s="63"/>
    </row>
    <row r="21" spans="1:11" s="27" customFormat="1" ht="15.75">
      <c r="A21" s="62">
        <v>3</v>
      </c>
      <c r="B21" s="19" t="s">
        <v>87</v>
      </c>
      <c r="C21" s="10">
        <f t="shared" si="0"/>
        <v>45</v>
      </c>
      <c r="D21" s="10">
        <v>15</v>
      </c>
      <c r="E21" s="10">
        <v>15</v>
      </c>
      <c r="F21" s="10">
        <v>15</v>
      </c>
      <c r="G21" s="14"/>
      <c r="H21" s="64">
        <f>SUM(C21:C28)</f>
        <v>345</v>
      </c>
      <c r="I21" s="10" t="s">
        <v>11</v>
      </c>
      <c r="J21" s="11">
        <v>4</v>
      </c>
      <c r="K21" s="63">
        <f>SUM(J21:J28)</f>
        <v>30</v>
      </c>
    </row>
    <row r="22" spans="1:11" s="27" customFormat="1" ht="15" customHeight="1">
      <c r="A22" s="62"/>
      <c r="B22" s="19" t="s">
        <v>105</v>
      </c>
      <c r="C22" s="10">
        <f t="shared" si="0"/>
        <v>45</v>
      </c>
      <c r="D22" s="10"/>
      <c r="E22" s="11"/>
      <c r="F22" s="10">
        <v>30</v>
      </c>
      <c r="G22" s="10">
        <v>15</v>
      </c>
      <c r="H22" s="64"/>
      <c r="I22" s="10" t="s">
        <v>14</v>
      </c>
      <c r="J22" s="11">
        <v>4</v>
      </c>
      <c r="K22" s="63"/>
    </row>
    <row r="23" spans="1:11" s="27" customFormat="1" ht="15.75">
      <c r="A23" s="62"/>
      <c r="B23" s="19" t="s">
        <v>26</v>
      </c>
      <c r="C23" s="10">
        <f t="shared" si="0"/>
        <v>45</v>
      </c>
      <c r="D23" s="10">
        <v>15</v>
      </c>
      <c r="E23" s="11"/>
      <c r="F23" s="10">
        <v>30</v>
      </c>
      <c r="G23" s="11"/>
      <c r="H23" s="64"/>
      <c r="I23" s="10" t="s">
        <v>14</v>
      </c>
      <c r="J23" s="11">
        <v>4</v>
      </c>
      <c r="K23" s="63"/>
    </row>
    <row r="24" spans="1:11" s="27" customFormat="1" ht="15.75">
      <c r="A24" s="62"/>
      <c r="B24" s="19" t="s">
        <v>27</v>
      </c>
      <c r="C24" s="10">
        <f>SUM(D24:G24)</f>
        <v>45</v>
      </c>
      <c r="D24" s="10">
        <v>15</v>
      </c>
      <c r="E24" s="10">
        <v>30</v>
      </c>
      <c r="F24" s="11"/>
      <c r="G24" s="11"/>
      <c r="H24" s="64"/>
      <c r="I24" s="10" t="s">
        <v>14</v>
      </c>
      <c r="J24" s="11">
        <v>4</v>
      </c>
      <c r="K24" s="63"/>
    </row>
    <row r="25" spans="1:11" s="27" customFormat="1" ht="15.75">
      <c r="A25" s="62"/>
      <c r="B25" s="19" t="s">
        <v>25</v>
      </c>
      <c r="C25" s="10">
        <f>SUM(D25:G25)</f>
        <v>30</v>
      </c>
      <c r="D25" s="10">
        <v>15</v>
      </c>
      <c r="E25" s="10">
        <v>15</v>
      </c>
      <c r="F25" s="11"/>
      <c r="G25" s="11"/>
      <c r="H25" s="64"/>
      <c r="I25" s="10" t="s">
        <v>14</v>
      </c>
      <c r="J25" s="11">
        <v>3</v>
      </c>
      <c r="K25" s="63"/>
    </row>
    <row r="26" spans="1:11" s="27" customFormat="1" ht="15.75">
      <c r="A26" s="62"/>
      <c r="B26" s="19" t="s">
        <v>102</v>
      </c>
      <c r="C26" s="10">
        <f t="shared" si="0"/>
        <v>30</v>
      </c>
      <c r="D26" s="10"/>
      <c r="E26" s="11"/>
      <c r="F26" s="11">
        <v>30</v>
      </c>
      <c r="G26" s="11"/>
      <c r="H26" s="64"/>
      <c r="I26" s="10" t="s">
        <v>14</v>
      </c>
      <c r="J26" s="11">
        <v>3</v>
      </c>
      <c r="K26" s="63"/>
    </row>
    <row r="27" spans="1:11" s="27" customFormat="1" ht="15.75">
      <c r="A27" s="62"/>
      <c r="B27" s="19" t="s">
        <v>23</v>
      </c>
      <c r="C27" s="10">
        <f t="shared" si="0"/>
        <v>15</v>
      </c>
      <c r="D27" s="10">
        <v>15</v>
      </c>
      <c r="E27" s="11"/>
      <c r="F27" s="11"/>
      <c r="G27" s="11"/>
      <c r="H27" s="64"/>
      <c r="I27" s="10" t="s">
        <v>14</v>
      </c>
      <c r="J27" s="11">
        <v>2</v>
      </c>
      <c r="K27" s="63"/>
    </row>
    <row r="28" spans="1:11" s="27" customFormat="1" ht="15.75">
      <c r="A28" s="62"/>
      <c r="B28" s="19" t="s">
        <v>28</v>
      </c>
      <c r="C28" s="10">
        <f t="shared" si="0"/>
        <v>90</v>
      </c>
      <c r="D28" s="10">
        <v>90</v>
      </c>
      <c r="E28" s="11"/>
      <c r="F28" s="11"/>
      <c r="G28" s="11"/>
      <c r="H28" s="64"/>
      <c r="I28" s="10" t="s">
        <v>14</v>
      </c>
      <c r="J28" s="11">
        <v>6</v>
      </c>
      <c r="K28" s="63"/>
    </row>
    <row r="29" spans="1:11" s="27" customFormat="1" ht="15.75">
      <c r="A29" s="63">
        <v>4</v>
      </c>
      <c r="B29" s="19" t="s">
        <v>30</v>
      </c>
      <c r="C29" s="10">
        <f t="shared" si="0"/>
        <v>60</v>
      </c>
      <c r="D29" s="10">
        <v>15</v>
      </c>
      <c r="E29" s="11"/>
      <c r="F29" s="10">
        <v>30</v>
      </c>
      <c r="G29" s="10">
        <v>15</v>
      </c>
      <c r="H29" s="65">
        <f>SUM(C29:C36)</f>
        <v>330</v>
      </c>
      <c r="I29" s="11" t="s">
        <v>11</v>
      </c>
      <c r="J29" s="11">
        <v>5</v>
      </c>
      <c r="K29" s="63">
        <f>SUM(J29:J36)</f>
        <v>30</v>
      </c>
    </row>
    <row r="30" spans="1:11" s="27" customFormat="1" ht="15.75">
      <c r="A30" s="63"/>
      <c r="B30" s="19" t="s">
        <v>31</v>
      </c>
      <c r="C30" s="10">
        <f t="shared" si="0"/>
        <v>45</v>
      </c>
      <c r="D30" s="10">
        <v>15</v>
      </c>
      <c r="E30" s="11"/>
      <c r="F30" s="10">
        <v>30</v>
      </c>
      <c r="G30" s="11"/>
      <c r="H30" s="65"/>
      <c r="I30" s="11" t="s">
        <v>11</v>
      </c>
      <c r="J30" s="11">
        <v>4</v>
      </c>
      <c r="K30" s="63"/>
    </row>
    <row r="31" spans="1:11" s="27" customFormat="1" ht="15.75">
      <c r="A31" s="63"/>
      <c r="B31" s="19" t="s">
        <v>32</v>
      </c>
      <c r="C31" s="10">
        <f>SUM(D31:G31)</f>
        <v>45</v>
      </c>
      <c r="D31" s="10">
        <v>15</v>
      </c>
      <c r="E31" s="10">
        <v>15</v>
      </c>
      <c r="F31" s="10">
        <v>15</v>
      </c>
      <c r="G31" s="11"/>
      <c r="H31" s="65"/>
      <c r="I31" s="11" t="s">
        <v>14</v>
      </c>
      <c r="J31" s="11">
        <v>4</v>
      </c>
      <c r="K31" s="63"/>
    </row>
    <row r="32" spans="1:11" s="27" customFormat="1" ht="15.75">
      <c r="A32" s="63"/>
      <c r="B32" s="19" t="s">
        <v>106</v>
      </c>
      <c r="C32" s="10">
        <f t="shared" si="0"/>
        <v>30</v>
      </c>
      <c r="D32" s="10"/>
      <c r="E32" s="11"/>
      <c r="F32" s="10">
        <v>15</v>
      </c>
      <c r="G32" s="10">
        <v>15</v>
      </c>
      <c r="H32" s="65"/>
      <c r="I32" s="11" t="s">
        <v>14</v>
      </c>
      <c r="J32" s="11">
        <v>3</v>
      </c>
      <c r="K32" s="63"/>
    </row>
    <row r="33" spans="1:11" s="27" customFormat="1" ht="15.75">
      <c r="A33" s="63"/>
      <c r="B33" s="19" t="s">
        <v>45</v>
      </c>
      <c r="C33" s="10">
        <f t="shared" si="0"/>
        <v>30</v>
      </c>
      <c r="D33" s="10">
        <v>15</v>
      </c>
      <c r="E33" s="11"/>
      <c r="F33" s="10">
        <v>15</v>
      </c>
      <c r="G33" s="10"/>
      <c r="H33" s="65"/>
      <c r="I33" s="10" t="s">
        <v>14</v>
      </c>
      <c r="J33" s="11">
        <v>3</v>
      </c>
      <c r="K33" s="63"/>
    </row>
    <row r="34" spans="1:11" s="27" customFormat="1" ht="15.75">
      <c r="A34" s="63"/>
      <c r="B34" s="19" t="s">
        <v>39</v>
      </c>
      <c r="C34" s="10">
        <f>SUM(D34:G34)</f>
        <v>30</v>
      </c>
      <c r="D34" s="10">
        <v>30</v>
      </c>
      <c r="E34" s="11"/>
      <c r="F34" s="11"/>
      <c r="G34" s="11"/>
      <c r="H34" s="65"/>
      <c r="I34" s="11" t="s">
        <v>11</v>
      </c>
      <c r="J34" s="11">
        <v>2</v>
      </c>
      <c r="K34" s="63"/>
    </row>
    <row r="35" spans="1:11" s="27" customFormat="1" ht="15.75">
      <c r="A35" s="63"/>
      <c r="B35" s="19" t="s">
        <v>34</v>
      </c>
      <c r="C35" s="10">
        <f t="shared" si="0"/>
        <v>90</v>
      </c>
      <c r="D35" s="10">
        <v>90</v>
      </c>
      <c r="E35" s="11"/>
      <c r="F35" s="11"/>
      <c r="G35" s="11"/>
      <c r="H35" s="65"/>
      <c r="I35" s="11" t="s">
        <v>14</v>
      </c>
      <c r="J35" s="11">
        <v>6</v>
      </c>
      <c r="K35" s="63"/>
    </row>
    <row r="36" spans="1:11" s="27" customFormat="1" ht="15.75">
      <c r="A36" s="63"/>
      <c r="B36" s="19" t="s">
        <v>35</v>
      </c>
      <c r="C36" s="10">
        <f t="shared" si="0"/>
        <v>0</v>
      </c>
      <c r="D36" s="10"/>
      <c r="E36" s="11"/>
      <c r="F36" s="11"/>
      <c r="G36" s="11"/>
      <c r="H36" s="65"/>
      <c r="I36" s="11" t="s">
        <v>14</v>
      </c>
      <c r="J36" s="11">
        <v>3</v>
      </c>
      <c r="K36" s="63"/>
    </row>
    <row r="37" spans="1:11" s="27" customFormat="1" ht="15.75">
      <c r="A37" s="62">
        <v>5</v>
      </c>
      <c r="B37" s="19" t="s">
        <v>36</v>
      </c>
      <c r="C37" s="10">
        <f t="shared" si="0"/>
        <v>45</v>
      </c>
      <c r="D37" s="10">
        <v>15</v>
      </c>
      <c r="E37" s="11"/>
      <c r="F37" s="10">
        <v>30</v>
      </c>
      <c r="G37" s="28"/>
      <c r="H37" s="65">
        <f>SUM(C37:C44)</f>
        <v>345</v>
      </c>
      <c r="I37" s="11" t="s">
        <v>11</v>
      </c>
      <c r="J37" s="11">
        <v>4</v>
      </c>
      <c r="K37" s="63">
        <f>SUM(J37:J44)</f>
        <v>30</v>
      </c>
    </row>
    <row r="38" spans="1:11" s="27" customFormat="1" ht="15.75">
      <c r="A38" s="62"/>
      <c r="B38" s="10" t="s">
        <v>40</v>
      </c>
      <c r="C38" s="10">
        <f t="shared" si="0"/>
        <v>45</v>
      </c>
      <c r="D38" s="10">
        <v>15</v>
      </c>
      <c r="E38" s="11"/>
      <c r="F38" s="10">
        <v>30</v>
      </c>
      <c r="G38" s="11"/>
      <c r="H38" s="65"/>
      <c r="I38" s="11" t="s">
        <v>11</v>
      </c>
      <c r="J38" s="11">
        <v>4</v>
      </c>
      <c r="K38" s="63"/>
    </row>
    <row r="39" spans="1:11" s="27" customFormat="1" ht="15.75">
      <c r="A39" s="62"/>
      <c r="B39" s="19" t="s">
        <v>41</v>
      </c>
      <c r="C39" s="10">
        <f t="shared" si="0"/>
        <v>45</v>
      </c>
      <c r="D39" s="10">
        <v>15</v>
      </c>
      <c r="E39" s="10">
        <v>15</v>
      </c>
      <c r="F39" s="10">
        <v>15</v>
      </c>
      <c r="G39" s="11"/>
      <c r="H39" s="65"/>
      <c r="I39" s="11" t="s">
        <v>11</v>
      </c>
      <c r="J39" s="11">
        <v>4</v>
      </c>
      <c r="K39" s="63"/>
    </row>
    <row r="40" spans="1:11" s="27" customFormat="1" ht="31.5">
      <c r="A40" s="62"/>
      <c r="B40" s="19" t="s">
        <v>37</v>
      </c>
      <c r="C40" s="10">
        <f t="shared" si="0"/>
        <v>45</v>
      </c>
      <c r="D40" s="10">
        <v>15</v>
      </c>
      <c r="E40" s="11">
        <v>15</v>
      </c>
      <c r="F40" s="10">
        <v>15</v>
      </c>
      <c r="G40" s="11"/>
      <c r="H40" s="65"/>
      <c r="I40" s="11" t="s">
        <v>11</v>
      </c>
      <c r="J40" s="11">
        <v>4</v>
      </c>
      <c r="K40" s="63"/>
    </row>
    <row r="41" spans="1:11" s="27" customFormat="1" ht="48" customHeight="1">
      <c r="A41" s="62"/>
      <c r="B41" s="19" t="s">
        <v>38</v>
      </c>
      <c r="C41" s="10">
        <f t="shared" si="0"/>
        <v>45</v>
      </c>
      <c r="D41" s="10">
        <v>15</v>
      </c>
      <c r="E41" s="11"/>
      <c r="F41" s="10">
        <v>30</v>
      </c>
      <c r="G41" s="11"/>
      <c r="H41" s="65"/>
      <c r="I41" s="11" t="s">
        <v>14</v>
      </c>
      <c r="J41" s="11">
        <v>4</v>
      </c>
      <c r="K41" s="63"/>
    </row>
    <row r="42" spans="1:11" s="27" customFormat="1" ht="47.25">
      <c r="A42" s="62"/>
      <c r="B42" s="19" t="s">
        <v>47</v>
      </c>
      <c r="C42" s="10">
        <f t="shared" si="0"/>
        <v>30</v>
      </c>
      <c r="D42" s="10">
        <v>15</v>
      </c>
      <c r="E42" s="11"/>
      <c r="F42" s="10">
        <v>15</v>
      </c>
      <c r="G42" s="11"/>
      <c r="H42" s="65"/>
      <c r="I42" s="20" t="s">
        <v>14</v>
      </c>
      <c r="J42" s="10">
        <v>4</v>
      </c>
      <c r="K42" s="63"/>
    </row>
    <row r="43" spans="1:11" s="27" customFormat="1" ht="15.75">
      <c r="A43" s="62"/>
      <c r="B43" s="10" t="s">
        <v>43</v>
      </c>
      <c r="C43" s="10">
        <f t="shared" si="0"/>
        <v>60</v>
      </c>
      <c r="D43" s="10">
        <v>60</v>
      </c>
      <c r="E43" s="11"/>
      <c r="F43" s="11"/>
      <c r="G43" s="11"/>
      <c r="H43" s="65"/>
      <c r="I43" s="11" t="s">
        <v>14</v>
      </c>
      <c r="J43" s="11">
        <v>4</v>
      </c>
      <c r="K43" s="63"/>
    </row>
    <row r="44" spans="1:11" s="27" customFormat="1" ht="15.75">
      <c r="A44" s="62"/>
      <c r="B44" s="19" t="s">
        <v>42</v>
      </c>
      <c r="C44" s="10">
        <f t="shared" si="0"/>
        <v>30</v>
      </c>
      <c r="D44" s="10"/>
      <c r="E44" s="10">
        <v>30</v>
      </c>
      <c r="F44" s="10"/>
      <c r="G44" s="11"/>
      <c r="H44" s="65"/>
      <c r="I44" s="11" t="s">
        <v>14</v>
      </c>
      <c r="J44" s="11">
        <v>2</v>
      </c>
      <c r="K44" s="63"/>
    </row>
    <row r="45" spans="1:11" s="27" customFormat="1" ht="15.75">
      <c r="A45" s="69">
        <v>6</v>
      </c>
      <c r="B45" s="19" t="s">
        <v>44</v>
      </c>
      <c r="C45" s="10">
        <f t="shared" si="0"/>
        <v>30</v>
      </c>
      <c r="D45" s="10">
        <v>15</v>
      </c>
      <c r="E45" s="10"/>
      <c r="F45" s="11">
        <v>15</v>
      </c>
      <c r="G45" s="11"/>
      <c r="H45" s="58">
        <f>SUM(C45:C53)</f>
        <v>275</v>
      </c>
      <c r="I45" s="10" t="s">
        <v>11</v>
      </c>
      <c r="J45" s="11">
        <v>4</v>
      </c>
      <c r="K45" s="77">
        <f>SUM(J45:J53)</f>
        <v>30</v>
      </c>
    </row>
    <row r="46" spans="1:11" s="27" customFormat="1" ht="31.5">
      <c r="A46" s="70"/>
      <c r="B46" s="10" t="s">
        <v>46</v>
      </c>
      <c r="C46" s="10">
        <f t="shared" si="0"/>
        <v>30</v>
      </c>
      <c r="D46" s="10">
        <v>15</v>
      </c>
      <c r="E46" s="10">
        <v>15</v>
      </c>
      <c r="F46" s="11"/>
      <c r="G46" s="11"/>
      <c r="H46" s="59"/>
      <c r="I46" s="10" t="s">
        <v>11</v>
      </c>
      <c r="J46" s="11">
        <v>3</v>
      </c>
      <c r="K46" s="78"/>
    </row>
    <row r="47" spans="1:11" s="27" customFormat="1" ht="15.75">
      <c r="A47" s="70"/>
      <c r="B47" s="19" t="s">
        <v>33</v>
      </c>
      <c r="C47" s="10">
        <f t="shared" si="0"/>
        <v>30</v>
      </c>
      <c r="D47" s="10">
        <v>15</v>
      </c>
      <c r="E47" s="10">
        <v>15</v>
      </c>
      <c r="F47" s="11"/>
      <c r="G47" s="11"/>
      <c r="H47" s="59"/>
      <c r="I47" s="11" t="s">
        <v>14</v>
      </c>
      <c r="J47" s="11">
        <v>2</v>
      </c>
      <c r="K47" s="78"/>
    </row>
    <row r="48" spans="1:11" s="27" customFormat="1" ht="15.75">
      <c r="A48" s="70"/>
      <c r="B48" s="19" t="s">
        <v>24</v>
      </c>
      <c r="C48" s="10">
        <f t="shared" si="0"/>
        <v>30</v>
      </c>
      <c r="D48" s="11">
        <v>30</v>
      </c>
      <c r="E48" s="20"/>
      <c r="F48" s="11"/>
      <c r="G48" s="10"/>
      <c r="H48" s="59"/>
      <c r="I48" s="10" t="s">
        <v>14</v>
      </c>
      <c r="J48" s="11">
        <v>2</v>
      </c>
      <c r="K48" s="78"/>
    </row>
    <row r="49" spans="1:11" s="27" customFormat="1" ht="15.75">
      <c r="A49" s="70"/>
      <c r="B49" s="19" t="s">
        <v>86</v>
      </c>
      <c r="C49" s="10">
        <f t="shared" si="0"/>
        <v>30</v>
      </c>
      <c r="D49" s="10">
        <v>30</v>
      </c>
      <c r="E49" s="10"/>
      <c r="F49" s="20"/>
      <c r="G49" s="11"/>
      <c r="H49" s="59"/>
      <c r="I49" s="11" t="s">
        <v>14</v>
      </c>
      <c r="J49" s="11">
        <v>2</v>
      </c>
      <c r="K49" s="78"/>
    </row>
    <row r="50" spans="1:11" s="27" customFormat="1" ht="15.75">
      <c r="A50" s="70"/>
      <c r="B50" s="10" t="s">
        <v>95</v>
      </c>
      <c r="C50" s="10">
        <f t="shared" si="0"/>
        <v>15</v>
      </c>
      <c r="D50" s="20">
        <v>15</v>
      </c>
      <c r="E50" s="10"/>
      <c r="F50" s="10"/>
      <c r="G50" s="11"/>
      <c r="H50" s="59"/>
      <c r="I50" s="20" t="s">
        <v>14</v>
      </c>
      <c r="J50" s="10">
        <v>1</v>
      </c>
      <c r="K50" s="78"/>
    </row>
    <row r="51" spans="1:11" s="27" customFormat="1" ht="15.75">
      <c r="A51" s="70"/>
      <c r="B51" s="10" t="s">
        <v>103</v>
      </c>
      <c r="C51" s="10">
        <f t="shared" si="0"/>
        <v>60</v>
      </c>
      <c r="D51" s="10">
        <v>60</v>
      </c>
      <c r="E51" s="11"/>
      <c r="F51" s="11"/>
      <c r="G51" s="11"/>
      <c r="H51" s="59"/>
      <c r="I51" s="10" t="s">
        <v>14</v>
      </c>
      <c r="J51" s="11">
        <v>4</v>
      </c>
      <c r="K51" s="78"/>
    </row>
    <row r="52" spans="1:11" s="27" customFormat="1" ht="15.75">
      <c r="A52" s="70"/>
      <c r="B52" s="10" t="s">
        <v>42</v>
      </c>
      <c r="C52" s="10">
        <f t="shared" si="0"/>
        <v>30</v>
      </c>
      <c r="D52" s="10"/>
      <c r="E52" s="11">
        <v>30</v>
      </c>
      <c r="F52" s="11"/>
      <c r="G52" s="11"/>
      <c r="H52" s="59"/>
      <c r="I52" s="10" t="s">
        <v>14</v>
      </c>
      <c r="J52" s="11">
        <v>2</v>
      </c>
      <c r="K52" s="78"/>
    </row>
    <row r="53" spans="1:11" s="27" customFormat="1" ht="15.75" customHeight="1">
      <c r="A53" s="71"/>
      <c r="B53" s="19" t="s">
        <v>116</v>
      </c>
      <c r="C53" s="11">
        <f>SUM(D53:G53)</f>
        <v>20</v>
      </c>
      <c r="D53" s="11"/>
      <c r="E53" s="11"/>
      <c r="F53" s="11"/>
      <c r="G53" s="10">
        <v>20</v>
      </c>
      <c r="H53" s="60"/>
      <c r="I53" s="10" t="s">
        <v>11</v>
      </c>
      <c r="J53" s="11">
        <v>10</v>
      </c>
      <c r="K53" s="79"/>
    </row>
    <row r="54" spans="1:11" s="27" customFormat="1" ht="15.75" customHeight="1">
      <c r="A54" s="72" t="s">
        <v>65</v>
      </c>
      <c r="B54" s="73"/>
      <c r="C54" s="21">
        <f>SUM(C5:C53)</f>
        <v>2045</v>
      </c>
      <c r="D54" s="21">
        <f>SUM(D5:D53)</f>
        <v>945</v>
      </c>
      <c r="E54" s="21">
        <f>SUM(E5:E53)</f>
        <v>570</v>
      </c>
      <c r="F54" s="14">
        <f>SUM(F5:F53)</f>
        <v>465</v>
      </c>
      <c r="G54" s="14">
        <f>SUM(G5:G53)</f>
        <v>65</v>
      </c>
      <c r="H54" s="21">
        <f>SUM(H5:H53)</f>
        <v>2045</v>
      </c>
      <c r="I54" s="10"/>
      <c r="J54" s="14">
        <f>SUM(J5:J53)</f>
        <v>180</v>
      </c>
      <c r="K54" s="57">
        <f>SUM(K5:K53)</f>
        <v>180</v>
      </c>
    </row>
    <row r="55" spans="1:11" s="27" customFormat="1" ht="15.75">
      <c r="A55" s="49"/>
      <c r="B55" s="50"/>
      <c r="C55" s="21"/>
      <c r="D55" s="21"/>
      <c r="E55" s="21"/>
      <c r="F55" s="21"/>
      <c r="G55" s="14"/>
      <c r="H55" s="21"/>
      <c r="I55" s="10"/>
      <c r="J55" s="14"/>
      <c r="K55" s="23"/>
    </row>
    <row r="56" spans="1:11" s="20" customFormat="1" ht="16.5" customHeight="1">
      <c r="A56" s="74" t="s">
        <v>82</v>
      </c>
      <c r="B56" s="75"/>
      <c r="C56" s="75"/>
      <c r="D56" s="75"/>
      <c r="E56" s="75"/>
      <c r="F56" s="75"/>
      <c r="G56" s="75"/>
      <c r="H56" s="75"/>
      <c r="I56" s="75"/>
      <c r="J56" s="75"/>
      <c r="K56" s="76"/>
    </row>
    <row r="57" spans="1:11" s="29" customFormat="1" ht="15.75">
      <c r="A57" s="67" t="s">
        <v>92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s="29" customFormat="1" ht="15.75">
      <c r="A58" s="30"/>
      <c r="B58" s="30"/>
      <c r="C58" s="31"/>
      <c r="D58" s="32"/>
      <c r="E58" s="32"/>
      <c r="F58" s="32"/>
      <c r="G58" s="32"/>
      <c r="H58" s="32"/>
      <c r="I58" s="32"/>
      <c r="J58" s="15"/>
      <c r="K58" s="33"/>
    </row>
  </sheetData>
  <sheetProtection/>
  <mergeCells count="27">
    <mergeCell ref="A1:K2"/>
    <mergeCell ref="K13:K20"/>
    <mergeCell ref="A21:A28"/>
    <mergeCell ref="H21:H28"/>
    <mergeCell ref="K21:K28"/>
    <mergeCell ref="I3:I4"/>
    <mergeCell ref="K45:K53"/>
    <mergeCell ref="A57:K57"/>
    <mergeCell ref="A29:A36"/>
    <mergeCell ref="H29:H36"/>
    <mergeCell ref="K29:K36"/>
    <mergeCell ref="A37:A44"/>
    <mergeCell ref="H37:H44"/>
    <mergeCell ref="K37:K44"/>
    <mergeCell ref="A45:A53"/>
    <mergeCell ref="A54:B54"/>
    <mergeCell ref="A56:K56"/>
    <mergeCell ref="H45:H53"/>
    <mergeCell ref="J3:K3"/>
    <mergeCell ref="A5:A12"/>
    <mergeCell ref="H5:H12"/>
    <mergeCell ref="K5:K12"/>
    <mergeCell ref="A3:A4"/>
    <mergeCell ref="B3:B4"/>
    <mergeCell ref="C3:H3"/>
    <mergeCell ref="A13:A20"/>
    <mergeCell ref="H13:H2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1" sqref="A1:K2"/>
    </sheetView>
  </sheetViews>
  <sheetFormatPr defaultColWidth="8.796875" defaultRowHeight="14.25"/>
  <cols>
    <col min="1" max="1" width="6.09765625" style="27" customWidth="1"/>
    <col min="2" max="2" width="43.59765625" style="27" customWidth="1"/>
    <col min="3" max="8" width="5.59765625" style="20" customWidth="1"/>
    <col min="9" max="9" width="7" style="20" customWidth="1"/>
    <col min="10" max="10" width="7" style="16" customWidth="1"/>
    <col min="11" max="11" width="7" style="34" customWidth="1"/>
    <col min="12" max="213" width="9" style="24" customWidth="1"/>
    <col min="214" max="214" width="5.59765625" style="24" customWidth="1"/>
    <col min="215" max="215" width="43.59765625" style="24" customWidth="1"/>
    <col min="216" max="216" width="6.09765625" style="24" customWidth="1"/>
    <col min="217" max="217" width="6" style="24" customWidth="1"/>
    <col min="218" max="219" width="4.19921875" style="24" customWidth="1"/>
    <col min="220" max="221" width="5.09765625" style="24" customWidth="1"/>
    <col min="222" max="222" width="11.09765625" style="24" customWidth="1"/>
    <col min="223" max="223" width="7.19921875" style="24" customWidth="1"/>
    <col min="224" max="225" width="11.3984375" style="24" customWidth="1"/>
    <col min="226" max="226" width="9.69921875" style="24" customWidth="1"/>
    <col min="227" max="227" width="6.09765625" style="24" customWidth="1"/>
    <col min="228" max="228" width="6.3984375" style="24" customWidth="1"/>
    <col min="229" max="229" width="6.8984375" style="24" customWidth="1"/>
    <col min="230" max="230" width="4.19921875" style="24" customWidth="1"/>
    <col min="231" max="231" width="15" style="24" customWidth="1"/>
    <col min="232" max="232" width="11.3984375" style="24" customWidth="1"/>
    <col min="233" max="16384" width="9" style="24" customWidth="1"/>
  </cols>
  <sheetData>
    <row r="1" spans="1:11" s="18" customFormat="1" ht="16.5" customHeight="1">
      <c r="A1" s="80" t="s">
        <v>111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s="18" customFormat="1" ht="16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s="18" customFormat="1" ht="15.75" customHeight="1">
      <c r="A3" s="62" t="s">
        <v>0</v>
      </c>
      <c r="B3" s="62" t="s">
        <v>1</v>
      </c>
      <c r="C3" s="64" t="s">
        <v>2</v>
      </c>
      <c r="D3" s="65"/>
      <c r="E3" s="65"/>
      <c r="F3" s="65"/>
      <c r="G3" s="65"/>
      <c r="H3" s="65"/>
      <c r="I3" s="65" t="s">
        <v>83</v>
      </c>
      <c r="J3" s="61" t="s">
        <v>3</v>
      </c>
      <c r="K3" s="61"/>
    </row>
    <row r="4" spans="1:11" s="18" customFormat="1" ht="15.75">
      <c r="A4" s="63"/>
      <c r="B4" s="66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4</v>
      </c>
      <c r="I4" s="65"/>
      <c r="J4" s="13" t="s">
        <v>9</v>
      </c>
      <c r="K4" s="22" t="s">
        <v>4</v>
      </c>
    </row>
    <row r="5" spans="1:11" ht="15.75" customHeight="1">
      <c r="A5" s="62">
        <v>1</v>
      </c>
      <c r="B5" s="19" t="s">
        <v>10</v>
      </c>
      <c r="C5" s="10">
        <f>SUM(D5:G5)</f>
        <v>27</v>
      </c>
      <c r="D5" s="10">
        <v>18</v>
      </c>
      <c r="E5" s="10">
        <v>9</v>
      </c>
      <c r="F5" s="11"/>
      <c r="G5" s="11"/>
      <c r="H5" s="64">
        <f>SUM(C5:C12)</f>
        <v>222</v>
      </c>
      <c r="I5" s="10" t="s">
        <v>11</v>
      </c>
      <c r="J5" s="11">
        <v>5</v>
      </c>
      <c r="K5" s="63">
        <f>SUM(J5:J12)</f>
        <v>30</v>
      </c>
    </row>
    <row r="6" spans="1:11" ht="15.75">
      <c r="A6" s="63"/>
      <c r="B6" s="19" t="s">
        <v>12</v>
      </c>
      <c r="C6" s="10">
        <f aca="true" t="shared" si="0" ref="C6:C54">SUM(D6:G6)</f>
        <v>36</v>
      </c>
      <c r="D6" s="10">
        <v>18</v>
      </c>
      <c r="E6" s="10">
        <v>18</v>
      </c>
      <c r="F6" s="11"/>
      <c r="G6" s="11"/>
      <c r="H6" s="65"/>
      <c r="I6" s="11" t="s">
        <v>11</v>
      </c>
      <c r="J6" s="11">
        <v>5</v>
      </c>
      <c r="K6" s="63"/>
    </row>
    <row r="7" spans="1:11" ht="15.75">
      <c r="A7" s="63"/>
      <c r="B7" s="19" t="s">
        <v>13</v>
      </c>
      <c r="C7" s="10">
        <f t="shared" si="0"/>
        <v>36</v>
      </c>
      <c r="D7" s="10">
        <v>18</v>
      </c>
      <c r="E7" s="10">
        <v>18</v>
      </c>
      <c r="F7" s="11"/>
      <c r="G7" s="11"/>
      <c r="H7" s="65"/>
      <c r="I7" s="11" t="s">
        <v>14</v>
      </c>
      <c r="J7" s="11">
        <v>5</v>
      </c>
      <c r="K7" s="63"/>
    </row>
    <row r="8" spans="1:11" ht="15.75">
      <c r="A8" s="63"/>
      <c r="B8" s="25" t="s">
        <v>16</v>
      </c>
      <c r="C8" s="10">
        <f t="shared" si="0"/>
        <v>36</v>
      </c>
      <c r="D8" s="10">
        <v>18</v>
      </c>
      <c r="E8" s="10">
        <v>18</v>
      </c>
      <c r="F8" s="11"/>
      <c r="G8" s="11"/>
      <c r="H8" s="65"/>
      <c r="I8" s="11" t="s">
        <v>14</v>
      </c>
      <c r="J8" s="11">
        <v>5</v>
      </c>
      <c r="K8" s="63"/>
    </row>
    <row r="9" spans="1:11" ht="15.75">
      <c r="A9" s="63"/>
      <c r="B9" s="19" t="s">
        <v>15</v>
      </c>
      <c r="C9" s="10">
        <f t="shared" si="0"/>
        <v>27</v>
      </c>
      <c r="D9" s="10"/>
      <c r="E9" s="11"/>
      <c r="F9" s="10">
        <v>18</v>
      </c>
      <c r="G9" s="11">
        <v>9</v>
      </c>
      <c r="H9" s="65"/>
      <c r="I9" s="11" t="s">
        <v>14</v>
      </c>
      <c r="J9" s="11">
        <v>4</v>
      </c>
      <c r="K9" s="63"/>
    </row>
    <row r="10" spans="1:11" ht="15.75" customHeight="1">
      <c r="A10" s="63"/>
      <c r="B10" s="19" t="s">
        <v>101</v>
      </c>
      <c r="C10" s="10">
        <f t="shared" si="0"/>
        <v>18</v>
      </c>
      <c r="D10" s="10"/>
      <c r="E10" s="11"/>
      <c r="F10" s="11">
        <v>18</v>
      </c>
      <c r="G10" s="11"/>
      <c r="H10" s="65"/>
      <c r="I10" s="11" t="s">
        <v>14</v>
      </c>
      <c r="J10" s="11">
        <v>3</v>
      </c>
      <c r="K10" s="63"/>
    </row>
    <row r="11" spans="1:11" ht="17.25" customHeight="1">
      <c r="A11" s="63"/>
      <c r="B11" s="19" t="s">
        <v>17</v>
      </c>
      <c r="C11" s="10">
        <f t="shared" si="0"/>
        <v>24</v>
      </c>
      <c r="D11" s="11"/>
      <c r="E11" s="10">
        <v>24</v>
      </c>
      <c r="F11" s="11"/>
      <c r="G11" s="11"/>
      <c r="H11" s="65"/>
      <c r="I11" s="11" t="s">
        <v>14</v>
      </c>
      <c r="J11" s="11">
        <v>2</v>
      </c>
      <c r="K11" s="63"/>
    </row>
    <row r="12" spans="1:11" ht="15.75">
      <c r="A12" s="63"/>
      <c r="B12" s="19" t="s">
        <v>18</v>
      </c>
      <c r="C12" s="10">
        <f t="shared" si="0"/>
        <v>18</v>
      </c>
      <c r="D12" s="11"/>
      <c r="E12" s="10">
        <v>18</v>
      </c>
      <c r="F12" s="11"/>
      <c r="G12" s="11"/>
      <c r="H12" s="65"/>
      <c r="I12" s="11" t="s">
        <v>14</v>
      </c>
      <c r="J12" s="11">
        <v>1</v>
      </c>
      <c r="K12" s="63"/>
    </row>
    <row r="13" spans="1:11" ht="15.75">
      <c r="A13" s="63">
        <v>2</v>
      </c>
      <c r="B13" s="19" t="s">
        <v>20</v>
      </c>
      <c r="C13" s="10">
        <f t="shared" si="0"/>
        <v>36</v>
      </c>
      <c r="D13" s="10">
        <v>18</v>
      </c>
      <c r="E13" s="10">
        <v>18</v>
      </c>
      <c r="F13" s="11"/>
      <c r="G13" s="11"/>
      <c r="H13" s="64">
        <f>SUM(C13:C21)</f>
        <v>213</v>
      </c>
      <c r="I13" s="10" t="s">
        <v>11</v>
      </c>
      <c r="J13" s="11">
        <v>5</v>
      </c>
      <c r="K13" s="63">
        <f>SUM(J13:J21)</f>
        <v>30</v>
      </c>
    </row>
    <row r="14" spans="1:11" ht="15.75">
      <c r="A14" s="63"/>
      <c r="B14" s="19" t="s">
        <v>19</v>
      </c>
      <c r="C14" s="10">
        <f t="shared" si="0"/>
        <v>27</v>
      </c>
      <c r="D14" s="10">
        <v>18</v>
      </c>
      <c r="E14" s="10">
        <v>9</v>
      </c>
      <c r="F14" s="11"/>
      <c r="G14" s="11"/>
      <c r="H14" s="64"/>
      <c r="I14" s="10" t="s">
        <v>11</v>
      </c>
      <c r="J14" s="11">
        <v>4</v>
      </c>
      <c r="K14" s="63"/>
    </row>
    <row r="15" spans="1:11" ht="15.75">
      <c r="A15" s="63"/>
      <c r="B15" s="19" t="s">
        <v>21</v>
      </c>
      <c r="C15" s="10">
        <f t="shared" si="0"/>
        <v>27</v>
      </c>
      <c r="D15" s="10">
        <v>9</v>
      </c>
      <c r="E15" s="14"/>
      <c r="F15" s="10">
        <v>18</v>
      </c>
      <c r="G15" s="11"/>
      <c r="H15" s="64"/>
      <c r="I15" s="10" t="s">
        <v>11</v>
      </c>
      <c r="J15" s="11">
        <v>4</v>
      </c>
      <c r="K15" s="63"/>
    </row>
    <row r="16" spans="1:11" ht="15.75">
      <c r="A16" s="63"/>
      <c r="B16" s="19" t="s">
        <v>85</v>
      </c>
      <c r="C16" s="10">
        <f t="shared" si="0"/>
        <v>27</v>
      </c>
      <c r="D16" s="10">
        <v>9</v>
      </c>
      <c r="E16" s="11">
        <v>18</v>
      </c>
      <c r="F16" s="11"/>
      <c r="G16" s="11"/>
      <c r="H16" s="64"/>
      <c r="I16" s="10" t="s">
        <v>14</v>
      </c>
      <c r="J16" s="11">
        <v>4</v>
      </c>
      <c r="K16" s="63"/>
    </row>
    <row r="17" spans="1:11" ht="15.75">
      <c r="A17" s="63"/>
      <c r="B17" s="19" t="s">
        <v>94</v>
      </c>
      <c r="C17" s="10">
        <f t="shared" si="0"/>
        <v>27</v>
      </c>
      <c r="D17" s="10">
        <v>9</v>
      </c>
      <c r="E17" s="10">
        <v>18</v>
      </c>
      <c r="F17" s="11"/>
      <c r="G17" s="11"/>
      <c r="H17" s="64"/>
      <c r="I17" s="10" t="s">
        <v>14</v>
      </c>
      <c r="J17" s="11">
        <v>4</v>
      </c>
      <c r="K17" s="63"/>
    </row>
    <row r="18" spans="1:11" ht="15.75">
      <c r="A18" s="63"/>
      <c r="B18" s="19" t="s">
        <v>29</v>
      </c>
      <c r="C18" s="10">
        <f t="shared" si="0"/>
        <v>18</v>
      </c>
      <c r="D18" s="10"/>
      <c r="E18" s="10"/>
      <c r="F18" s="10">
        <v>18</v>
      </c>
      <c r="G18" s="10"/>
      <c r="H18" s="64"/>
      <c r="I18" s="10" t="s">
        <v>14</v>
      </c>
      <c r="J18" s="11">
        <v>3</v>
      </c>
      <c r="K18" s="63"/>
    </row>
    <row r="19" spans="1:11" ht="15.75">
      <c r="A19" s="63"/>
      <c r="B19" s="19" t="s">
        <v>22</v>
      </c>
      <c r="C19" s="10">
        <f t="shared" si="0"/>
        <v>18</v>
      </c>
      <c r="D19" s="10">
        <v>9</v>
      </c>
      <c r="E19" s="10">
        <v>9</v>
      </c>
      <c r="F19" s="11"/>
      <c r="G19" s="11"/>
      <c r="H19" s="64"/>
      <c r="I19" s="10" t="s">
        <v>14</v>
      </c>
      <c r="J19" s="11">
        <v>2</v>
      </c>
      <c r="K19" s="63"/>
    </row>
    <row r="20" spans="1:11" ht="15.75">
      <c r="A20" s="63"/>
      <c r="B20" s="19" t="s">
        <v>23</v>
      </c>
      <c r="C20" s="10">
        <f t="shared" si="0"/>
        <v>9</v>
      </c>
      <c r="D20" s="10">
        <v>9</v>
      </c>
      <c r="E20" s="11"/>
      <c r="F20" s="11"/>
      <c r="G20" s="11"/>
      <c r="H20" s="64"/>
      <c r="I20" s="10" t="s">
        <v>14</v>
      </c>
      <c r="J20" s="11">
        <v>2</v>
      </c>
      <c r="K20" s="63"/>
    </row>
    <row r="21" spans="1:11" s="27" customFormat="1" ht="15.75">
      <c r="A21" s="63"/>
      <c r="B21" s="19" t="s">
        <v>17</v>
      </c>
      <c r="C21" s="10">
        <f t="shared" si="0"/>
        <v>24</v>
      </c>
      <c r="D21" s="26"/>
      <c r="E21" s="10">
        <v>24</v>
      </c>
      <c r="F21" s="11"/>
      <c r="G21" s="11"/>
      <c r="H21" s="64"/>
      <c r="I21" s="10" t="s">
        <v>14</v>
      </c>
      <c r="J21" s="11">
        <v>2</v>
      </c>
      <c r="K21" s="63"/>
    </row>
    <row r="22" spans="1:11" s="27" customFormat="1" ht="15.75">
      <c r="A22" s="58">
        <v>3</v>
      </c>
      <c r="B22" s="19" t="s">
        <v>87</v>
      </c>
      <c r="C22" s="10">
        <f t="shared" si="0"/>
        <v>27</v>
      </c>
      <c r="D22" s="10">
        <v>9</v>
      </c>
      <c r="E22" s="10">
        <v>9</v>
      </c>
      <c r="F22" s="10">
        <v>9</v>
      </c>
      <c r="G22" s="14"/>
      <c r="H22" s="58">
        <f>SUM(C22:C29)</f>
        <v>222</v>
      </c>
      <c r="I22" s="10" t="s">
        <v>11</v>
      </c>
      <c r="J22" s="11">
        <v>4</v>
      </c>
      <c r="K22" s="77">
        <f>SUM(J22:J29)</f>
        <v>30</v>
      </c>
    </row>
    <row r="23" spans="1:11" s="27" customFormat="1" ht="15" customHeight="1">
      <c r="A23" s="59"/>
      <c r="B23" s="19" t="s">
        <v>105</v>
      </c>
      <c r="C23" s="10">
        <f t="shared" si="0"/>
        <v>27</v>
      </c>
      <c r="E23" s="11"/>
      <c r="F23" s="10">
        <v>18</v>
      </c>
      <c r="G23" s="10">
        <v>9</v>
      </c>
      <c r="H23" s="59"/>
      <c r="I23" s="10" t="s">
        <v>14</v>
      </c>
      <c r="J23" s="11">
        <v>4</v>
      </c>
      <c r="K23" s="78"/>
    </row>
    <row r="24" spans="1:11" s="27" customFormat="1" ht="15.75">
      <c r="A24" s="59"/>
      <c r="B24" s="19" t="s">
        <v>26</v>
      </c>
      <c r="C24" s="10">
        <f t="shared" si="0"/>
        <v>27</v>
      </c>
      <c r="D24" s="10">
        <v>9</v>
      </c>
      <c r="E24" s="11"/>
      <c r="F24" s="10">
        <v>18</v>
      </c>
      <c r="G24" s="11"/>
      <c r="H24" s="59"/>
      <c r="I24" s="10" t="s">
        <v>14</v>
      </c>
      <c r="J24" s="11">
        <v>4</v>
      </c>
      <c r="K24" s="78"/>
    </row>
    <row r="25" spans="1:11" s="27" customFormat="1" ht="15.75">
      <c r="A25" s="59"/>
      <c r="B25" s="19" t="s">
        <v>25</v>
      </c>
      <c r="C25" s="10">
        <f>SUM(D25:G25)</f>
        <v>18</v>
      </c>
      <c r="D25" s="10">
        <v>9</v>
      </c>
      <c r="E25" s="10">
        <v>9</v>
      </c>
      <c r="F25" s="11"/>
      <c r="G25" s="11"/>
      <c r="H25" s="59"/>
      <c r="I25" s="10" t="s">
        <v>11</v>
      </c>
      <c r="J25" s="11">
        <v>3</v>
      </c>
      <c r="K25" s="78"/>
    </row>
    <row r="26" spans="1:11" s="27" customFormat="1" ht="15.75">
      <c r="A26" s="59"/>
      <c r="B26" s="19" t="s">
        <v>102</v>
      </c>
      <c r="C26" s="10">
        <f t="shared" si="0"/>
        <v>18</v>
      </c>
      <c r="D26" s="10"/>
      <c r="E26" s="11"/>
      <c r="F26" s="11">
        <v>18</v>
      </c>
      <c r="G26" s="11"/>
      <c r="H26" s="59"/>
      <c r="I26" s="10" t="s">
        <v>14</v>
      </c>
      <c r="J26" s="11">
        <v>3</v>
      </c>
      <c r="K26" s="78"/>
    </row>
    <row r="27" spans="1:11" s="27" customFormat="1" ht="15.75">
      <c r="A27" s="59"/>
      <c r="B27" s="19" t="s">
        <v>27</v>
      </c>
      <c r="C27" s="10">
        <f t="shared" si="0"/>
        <v>27</v>
      </c>
      <c r="D27" s="10">
        <v>9</v>
      </c>
      <c r="E27" s="10">
        <v>18</v>
      </c>
      <c r="F27" s="11"/>
      <c r="G27" s="11"/>
      <c r="H27" s="59"/>
      <c r="I27" s="10" t="s">
        <v>14</v>
      </c>
      <c r="J27" s="11">
        <v>3</v>
      </c>
      <c r="K27" s="78"/>
    </row>
    <row r="28" spans="1:11" s="27" customFormat="1" ht="15.75">
      <c r="A28" s="59"/>
      <c r="B28" s="19" t="s">
        <v>28</v>
      </c>
      <c r="C28" s="10">
        <f t="shared" si="0"/>
        <v>54</v>
      </c>
      <c r="D28" s="10">
        <v>54</v>
      </c>
      <c r="E28" s="11"/>
      <c r="F28" s="11"/>
      <c r="G28" s="11"/>
      <c r="H28" s="59"/>
      <c r="I28" s="10" t="s">
        <v>14</v>
      </c>
      <c r="J28" s="11">
        <v>6</v>
      </c>
      <c r="K28" s="78"/>
    </row>
    <row r="29" spans="1:11" s="27" customFormat="1" ht="15.75">
      <c r="A29" s="60"/>
      <c r="B29" s="19" t="s">
        <v>17</v>
      </c>
      <c r="C29" s="10">
        <f t="shared" si="0"/>
        <v>24</v>
      </c>
      <c r="D29" s="10"/>
      <c r="E29" s="11">
        <v>24</v>
      </c>
      <c r="F29" s="11"/>
      <c r="G29" s="11"/>
      <c r="H29" s="60"/>
      <c r="I29" s="10" t="s">
        <v>11</v>
      </c>
      <c r="J29" s="11">
        <v>3</v>
      </c>
      <c r="K29" s="79"/>
    </row>
    <row r="30" spans="1:11" s="27" customFormat="1" ht="15.75">
      <c r="A30" s="63">
        <v>4</v>
      </c>
      <c r="B30" s="19" t="s">
        <v>30</v>
      </c>
      <c r="C30" s="10">
        <f t="shared" si="0"/>
        <v>36</v>
      </c>
      <c r="D30" s="10">
        <v>9</v>
      </c>
      <c r="E30" s="11"/>
      <c r="F30" s="10">
        <v>18</v>
      </c>
      <c r="G30" s="10">
        <v>9</v>
      </c>
      <c r="H30" s="65">
        <f>SUM(C30:C37)</f>
        <v>207</v>
      </c>
      <c r="I30" s="11" t="s">
        <v>11</v>
      </c>
      <c r="J30" s="11">
        <v>5</v>
      </c>
      <c r="K30" s="63">
        <f>SUM(J30:J37)</f>
        <v>30</v>
      </c>
    </row>
    <row r="31" spans="1:11" s="27" customFormat="1" ht="15.75">
      <c r="A31" s="63"/>
      <c r="B31" s="19" t="s">
        <v>31</v>
      </c>
      <c r="C31" s="10">
        <f t="shared" si="0"/>
        <v>36</v>
      </c>
      <c r="D31" s="10">
        <v>18</v>
      </c>
      <c r="E31" s="11"/>
      <c r="F31" s="10">
        <v>18</v>
      </c>
      <c r="G31" s="11"/>
      <c r="H31" s="65"/>
      <c r="I31" s="11" t="s">
        <v>11</v>
      </c>
      <c r="J31" s="11">
        <v>4</v>
      </c>
      <c r="K31" s="63"/>
    </row>
    <row r="32" spans="1:11" s="27" customFormat="1" ht="15.75">
      <c r="A32" s="63"/>
      <c r="B32" s="19" t="s">
        <v>32</v>
      </c>
      <c r="C32" s="10">
        <f t="shared" si="0"/>
        <v>27</v>
      </c>
      <c r="D32" s="10">
        <v>9</v>
      </c>
      <c r="E32" s="10"/>
      <c r="F32" s="10">
        <v>18</v>
      </c>
      <c r="G32" s="11"/>
      <c r="H32" s="65"/>
      <c r="I32" s="11" t="s">
        <v>14</v>
      </c>
      <c r="J32" s="11">
        <v>4</v>
      </c>
      <c r="K32" s="63"/>
    </row>
    <row r="33" spans="1:11" s="27" customFormat="1" ht="15.75">
      <c r="A33" s="63"/>
      <c r="B33" s="19" t="s">
        <v>106</v>
      </c>
      <c r="C33" s="10">
        <f t="shared" si="0"/>
        <v>18</v>
      </c>
      <c r="D33" s="10"/>
      <c r="E33" s="11"/>
      <c r="F33" s="10">
        <v>18</v>
      </c>
      <c r="G33" s="10"/>
      <c r="H33" s="65"/>
      <c r="I33" s="11" t="s">
        <v>14</v>
      </c>
      <c r="J33" s="11">
        <v>3</v>
      </c>
      <c r="K33" s="63"/>
    </row>
    <row r="34" spans="1:11" s="27" customFormat="1" ht="15.75">
      <c r="A34" s="63"/>
      <c r="B34" s="19" t="s">
        <v>45</v>
      </c>
      <c r="C34" s="10">
        <f t="shared" si="0"/>
        <v>18</v>
      </c>
      <c r="D34" s="10">
        <v>9</v>
      </c>
      <c r="E34" s="11"/>
      <c r="F34" s="10">
        <v>9</v>
      </c>
      <c r="G34" s="10"/>
      <c r="H34" s="65"/>
      <c r="I34" s="10" t="s">
        <v>14</v>
      </c>
      <c r="J34" s="11">
        <v>3</v>
      </c>
      <c r="K34" s="63"/>
    </row>
    <row r="35" spans="1:11" s="27" customFormat="1" ht="15.75">
      <c r="A35" s="63"/>
      <c r="B35" s="19" t="s">
        <v>39</v>
      </c>
      <c r="C35" s="10">
        <f>SUM(D35:G35)</f>
        <v>18</v>
      </c>
      <c r="D35" s="10">
        <v>18</v>
      </c>
      <c r="E35" s="11"/>
      <c r="F35" s="11"/>
      <c r="G35" s="11"/>
      <c r="H35" s="65"/>
      <c r="I35" s="11" t="s">
        <v>11</v>
      </c>
      <c r="J35" s="11">
        <v>2</v>
      </c>
      <c r="K35" s="63"/>
    </row>
    <row r="36" spans="1:11" s="27" customFormat="1" ht="15.75">
      <c r="A36" s="63"/>
      <c r="B36" s="19" t="s">
        <v>34</v>
      </c>
      <c r="C36" s="10">
        <f t="shared" si="0"/>
        <v>54</v>
      </c>
      <c r="D36" s="10">
        <v>54</v>
      </c>
      <c r="E36" s="11"/>
      <c r="F36" s="11"/>
      <c r="G36" s="11"/>
      <c r="H36" s="65"/>
      <c r="I36" s="11" t="s">
        <v>14</v>
      </c>
      <c r="J36" s="11">
        <v>6</v>
      </c>
      <c r="K36" s="63"/>
    </row>
    <row r="37" spans="1:11" s="27" customFormat="1" ht="15.75">
      <c r="A37" s="63"/>
      <c r="B37" s="19" t="s">
        <v>35</v>
      </c>
      <c r="C37" s="10">
        <f t="shared" si="0"/>
        <v>0</v>
      </c>
      <c r="D37" s="10"/>
      <c r="E37" s="11"/>
      <c r="F37" s="11"/>
      <c r="G37" s="11"/>
      <c r="H37" s="65"/>
      <c r="I37" s="11" t="s">
        <v>14</v>
      </c>
      <c r="J37" s="11">
        <v>3</v>
      </c>
      <c r="K37" s="63"/>
    </row>
    <row r="38" spans="1:11" s="27" customFormat="1" ht="15.75">
      <c r="A38" s="62">
        <v>5</v>
      </c>
      <c r="B38" s="19" t="s">
        <v>36</v>
      </c>
      <c r="C38" s="10">
        <f t="shared" si="0"/>
        <v>27</v>
      </c>
      <c r="D38" s="10">
        <v>9</v>
      </c>
      <c r="E38" s="11"/>
      <c r="F38" s="10">
        <v>18</v>
      </c>
      <c r="G38" s="28"/>
      <c r="H38" s="65">
        <f>SUM(C38:C45)</f>
        <v>207</v>
      </c>
      <c r="I38" s="11" t="s">
        <v>11</v>
      </c>
      <c r="J38" s="11">
        <v>4</v>
      </c>
      <c r="K38" s="63">
        <f>SUM(J38:J45)</f>
        <v>30</v>
      </c>
    </row>
    <row r="39" spans="1:11" s="27" customFormat="1" ht="15.75">
      <c r="A39" s="62"/>
      <c r="B39" s="10" t="s">
        <v>40</v>
      </c>
      <c r="C39" s="10">
        <f t="shared" si="0"/>
        <v>27</v>
      </c>
      <c r="D39" s="10">
        <v>9</v>
      </c>
      <c r="E39" s="11"/>
      <c r="F39" s="10">
        <v>18</v>
      </c>
      <c r="G39" s="11"/>
      <c r="H39" s="65"/>
      <c r="I39" s="11" t="s">
        <v>11</v>
      </c>
      <c r="J39" s="11">
        <v>4</v>
      </c>
      <c r="K39" s="63"/>
    </row>
    <row r="40" spans="1:11" s="27" customFormat="1" ht="15.75">
      <c r="A40" s="62"/>
      <c r="B40" s="19" t="s">
        <v>41</v>
      </c>
      <c r="C40" s="10">
        <f t="shared" si="0"/>
        <v>27</v>
      </c>
      <c r="D40" s="10">
        <v>9</v>
      </c>
      <c r="E40" s="10"/>
      <c r="F40" s="10">
        <v>18</v>
      </c>
      <c r="G40" s="11"/>
      <c r="H40" s="65"/>
      <c r="I40" s="11" t="s">
        <v>11</v>
      </c>
      <c r="J40" s="11">
        <v>4</v>
      </c>
      <c r="K40" s="63"/>
    </row>
    <row r="41" spans="1:11" s="27" customFormat="1" ht="31.5">
      <c r="A41" s="62"/>
      <c r="B41" s="19" t="s">
        <v>37</v>
      </c>
      <c r="C41" s="10">
        <f t="shared" si="0"/>
        <v>27</v>
      </c>
      <c r="D41" s="10">
        <v>18</v>
      </c>
      <c r="E41" s="11"/>
      <c r="F41" s="10">
        <v>9</v>
      </c>
      <c r="G41" s="11"/>
      <c r="H41" s="65"/>
      <c r="I41" s="11" t="s">
        <v>11</v>
      </c>
      <c r="J41" s="11">
        <v>4</v>
      </c>
      <c r="K41" s="63"/>
    </row>
    <row r="42" spans="1:11" s="27" customFormat="1" ht="48" customHeight="1">
      <c r="A42" s="62"/>
      <c r="B42" s="19" t="s">
        <v>38</v>
      </c>
      <c r="C42" s="10">
        <f t="shared" si="0"/>
        <v>27</v>
      </c>
      <c r="D42" s="10">
        <v>9</v>
      </c>
      <c r="E42" s="11"/>
      <c r="F42" s="10">
        <v>18</v>
      </c>
      <c r="G42" s="11"/>
      <c r="H42" s="65"/>
      <c r="I42" s="11" t="s">
        <v>14</v>
      </c>
      <c r="J42" s="11">
        <v>4</v>
      </c>
      <c r="K42" s="63"/>
    </row>
    <row r="43" spans="1:11" s="27" customFormat="1" ht="47.25">
      <c r="A43" s="62"/>
      <c r="B43" s="19" t="s">
        <v>47</v>
      </c>
      <c r="C43" s="10">
        <f t="shared" si="0"/>
        <v>18</v>
      </c>
      <c r="D43" s="10">
        <v>9</v>
      </c>
      <c r="E43" s="11"/>
      <c r="F43" s="10">
        <v>9</v>
      </c>
      <c r="G43" s="11"/>
      <c r="H43" s="65"/>
      <c r="I43" s="20" t="s">
        <v>14</v>
      </c>
      <c r="J43" s="10">
        <v>4</v>
      </c>
      <c r="K43" s="63"/>
    </row>
    <row r="44" spans="1:11" s="27" customFormat="1" ht="15.75">
      <c r="A44" s="62"/>
      <c r="B44" s="10" t="s">
        <v>43</v>
      </c>
      <c r="C44" s="10">
        <f>SUM(D44:G44)</f>
        <v>36</v>
      </c>
      <c r="D44" s="10">
        <v>36</v>
      </c>
      <c r="E44" s="11"/>
      <c r="F44" s="11"/>
      <c r="G44" s="11"/>
      <c r="H44" s="65"/>
      <c r="I44" s="11" t="s">
        <v>14</v>
      </c>
      <c r="J44" s="11">
        <v>4</v>
      </c>
      <c r="K44" s="63"/>
    </row>
    <row r="45" spans="1:11" s="27" customFormat="1" ht="15.75">
      <c r="A45" s="62"/>
      <c r="B45" s="19" t="s">
        <v>42</v>
      </c>
      <c r="C45" s="10">
        <f t="shared" si="0"/>
        <v>18</v>
      </c>
      <c r="D45" s="10"/>
      <c r="E45" s="10">
        <v>18</v>
      </c>
      <c r="F45" s="10"/>
      <c r="G45" s="11"/>
      <c r="H45" s="65"/>
      <c r="I45" s="11" t="s">
        <v>14</v>
      </c>
      <c r="J45" s="11">
        <v>2</v>
      </c>
      <c r="K45" s="63"/>
    </row>
    <row r="46" spans="1:11" s="27" customFormat="1" ht="15.75">
      <c r="A46" s="69">
        <v>6</v>
      </c>
      <c r="B46" s="19" t="s">
        <v>44</v>
      </c>
      <c r="C46" s="10">
        <f t="shared" si="0"/>
        <v>18</v>
      </c>
      <c r="D46" s="10">
        <v>9</v>
      </c>
      <c r="E46" s="10"/>
      <c r="F46" s="11">
        <v>9</v>
      </c>
      <c r="G46" s="11"/>
      <c r="H46" s="58">
        <f>SUM(C46:C54)</f>
        <v>165</v>
      </c>
      <c r="I46" s="10" t="s">
        <v>11</v>
      </c>
      <c r="J46" s="11">
        <v>4</v>
      </c>
      <c r="K46" s="77">
        <f>SUM(J46:J54)</f>
        <v>30</v>
      </c>
    </row>
    <row r="47" spans="1:11" s="27" customFormat="1" ht="31.5">
      <c r="A47" s="70"/>
      <c r="B47" s="10" t="s">
        <v>46</v>
      </c>
      <c r="C47" s="10">
        <f t="shared" si="0"/>
        <v>18</v>
      </c>
      <c r="D47" s="10">
        <v>9</v>
      </c>
      <c r="E47" s="10">
        <v>9</v>
      </c>
      <c r="F47" s="11"/>
      <c r="G47" s="11"/>
      <c r="H47" s="59"/>
      <c r="I47" s="10" t="s">
        <v>11</v>
      </c>
      <c r="J47" s="11">
        <v>3</v>
      </c>
      <c r="K47" s="78"/>
    </row>
    <row r="48" spans="1:11" s="27" customFormat="1" ht="15.75">
      <c r="A48" s="70"/>
      <c r="B48" s="19" t="s">
        <v>33</v>
      </c>
      <c r="C48" s="10">
        <f t="shared" si="0"/>
        <v>18</v>
      </c>
      <c r="D48" s="10">
        <v>9</v>
      </c>
      <c r="E48" s="10">
        <v>9</v>
      </c>
      <c r="F48" s="11"/>
      <c r="G48" s="11"/>
      <c r="H48" s="59"/>
      <c r="I48" s="11" t="s">
        <v>14</v>
      </c>
      <c r="J48" s="11">
        <v>2</v>
      </c>
      <c r="K48" s="78"/>
    </row>
    <row r="49" spans="1:11" s="27" customFormat="1" ht="15.75">
      <c r="A49" s="70"/>
      <c r="B49" s="19" t="s">
        <v>24</v>
      </c>
      <c r="C49" s="10">
        <f t="shared" si="0"/>
        <v>18</v>
      </c>
      <c r="D49" s="11">
        <v>18</v>
      </c>
      <c r="E49" s="20"/>
      <c r="F49" s="11"/>
      <c r="G49" s="10"/>
      <c r="H49" s="59"/>
      <c r="I49" s="10" t="s">
        <v>14</v>
      </c>
      <c r="J49" s="11">
        <v>2</v>
      </c>
      <c r="K49" s="78"/>
    </row>
    <row r="50" spans="1:11" s="27" customFormat="1" ht="15.75">
      <c r="A50" s="70"/>
      <c r="B50" s="19" t="s">
        <v>86</v>
      </c>
      <c r="C50" s="10">
        <f t="shared" si="0"/>
        <v>18</v>
      </c>
      <c r="D50" s="10">
        <v>18</v>
      </c>
      <c r="E50" s="10"/>
      <c r="F50" s="20"/>
      <c r="G50" s="11"/>
      <c r="H50" s="59"/>
      <c r="I50" s="11" t="s">
        <v>14</v>
      </c>
      <c r="J50" s="11">
        <v>2</v>
      </c>
      <c r="K50" s="78"/>
    </row>
    <row r="51" spans="1:11" s="27" customFormat="1" ht="15.75">
      <c r="A51" s="70"/>
      <c r="B51" s="10" t="s">
        <v>95</v>
      </c>
      <c r="C51" s="10">
        <f t="shared" si="0"/>
        <v>9</v>
      </c>
      <c r="D51" s="20">
        <v>9</v>
      </c>
      <c r="E51" s="10"/>
      <c r="F51" s="10"/>
      <c r="G51" s="11"/>
      <c r="H51" s="59"/>
      <c r="I51" s="20" t="s">
        <v>14</v>
      </c>
      <c r="J51" s="10">
        <v>1</v>
      </c>
      <c r="K51" s="78"/>
    </row>
    <row r="52" spans="1:11" s="27" customFormat="1" ht="15.75">
      <c r="A52" s="70"/>
      <c r="B52" s="10" t="s">
        <v>103</v>
      </c>
      <c r="C52" s="10">
        <f t="shared" si="0"/>
        <v>36</v>
      </c>
      <c r="D52" s="10">
        <v>36</v>
      </c>
      <c r="E52" s="11"/>
      <c r="F52" s="11"/>
      <c r="G52" s="11"/>
      <c r="H52" s="59"/>
      <c r="I52" s="10" t="s">
        <v>14</v>
      </c>
      <c r="J52" s="11">
        <v>4</v>
      </c>
      <c r="K52" s="78"/>
    </row>
    <row r="53" spans="1:11" s="27" customFormat="1" ht="15.75">
      <c r="A53" s="70"/>
      <c r="B53" s="10" t="s">
        <v>42</v>
      </c>
      <c r="C53" s="10">
        <f t="shared" si="0"/>
        <v>18</v>
      </c>
      <c r="D53" s="10"/>
      <c r="E53" s="11">
        <v>18</v>
      </c>
      <c r="F53" s="11"/>
      <c r="G53" s="11"/>
      <c r="H53" s="59"/>
      <c r="I53" s="10" t="s">
        <v>14</v>
      </c>
      <c r="J53" s="11">
        <v>2</v>
      </c>
      <c r="K53" s="78"/>
    </row>
    <row r="54" spans="1:11" s="27" customFormat="1" ht="15" customHeight="1">
      <c r="A54" s="71"/>
      <c r="B54" s="19" t="s">
        <v>116</v>
      </c>
      <c r="C54" s="10">
        <f t="shared" si="0"/>
        <v>12</v>
      </c>
      <c r="D54" s="11"/>
      <c r="E54" s="11"/>
      <c r="F54" s="11"/>
      <c r="G54" s="10">
        <v>12</v>
      </c>
      <c r="H54" s="60"/>
      <c r="I54" s="10" t="s">
        <v>11</v>
      </c>
      <c r="J54" s="11">
        <v>10</v>
      </c>
      <c r="K54" s="79"/>
    </row>
    <row r="55" spans="1:11" s="27" customFormat="1" ht="15.75">
      <c r="A55" s="72" t="s">
        <v>65</v>
      </c>
      <c r="B55" s="73"/>
      <c r="C55" s="21">
        <f>SUM(C5:C54)</f>
        <v>1236</v>
      </c>
      <c r="D55" s="21">
        <f>SUM(D5:D54)</f>
        <v>567</v>
      </c>
      <c r="E55" s="21">
        <f>SUM(E5:E54)</f>
        <v>315</v>
      </c>
      <c r="F55" s="14">
        <f>SUM(F5:F54)</f>
        <v>315</v>
      </c>
      <c r="G55" s="14">
        <f>SUM(G5:G54)</f>
        <v>39</v>
      </c>
      <c r="H55" s="21">
        <f>SUM(H5:H54)</f>
        <v>1236</v>
      </c>
      <c r="I55" s="10"/>
      <c r="J55" s="14">
        <f>SUM(J5:J54)</f>
        <v>180</v>
      </c>
      <c r="K55" s="23">
        <f>SUM(K5:K52)</f>
        <v>180</v>
      </c>
    </row>
    <row r="56" spans="1:11" s="27" customFormat="1" ht="15.75">
      <c r="A56" s="49"/>
      <c r="B56" s="50"/>
      <c r="C56" s="21"/>
      <c r="D56" s="21"/>
      <c r="E56" s="21"/>
      <c r="F56" s="21"/>
      <c r="G56" s="14"/>
      <c r="H56" s="21"/>
      <c r="I56" s="10"/>
      <c r="J56" s="14"/>
      <c r="K56" s="23"/>
    </row>
    <row r="57" spans="1:11" s="20" customFormat="1" ht="16.5" customHeight="1">
      <c r="A57" s="74" t="s">
        <v>82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</row>
    <row r="58" spans="1:11" s="29" customFormat="1" ht="15.75">
      <c r="A58" s="67" t="s">
        <v>92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s="29" customFormat="1" ht="15.75">
      <c r="A59" s="30"/>
      <c r="B59" s="30"/>
      <c r="C59" s="31"/>
      <c r="D59" s="32"/>
      <c r="E59" s="32"/>
      <c r="F59" s="32"/>
      <c r="G59" s="32"/>
      <c r="H59" s="32"/>
      <c r="I59" s="32"/>
      <c r="J59" s="15"/>
      <c r="K59" s="33"/>
    </row>
  </sheetData>
  <sheetProtection/>
  <mergeCells count="27">
    <mergeCell ref="A55:B55"/>
    <mergeCell ref="A57:K57"/>
    <mergeCell ref="A58:K58"/>
    <mergeCell ref="A22:A29"/>
    <mergeCell ref="K22:K29"/>
    <mergeCell ref="H22:H29"/>
    <mergeCell ref="A38:A45"/>
    <mergeCell ref="H38:H45"/>
    <mergeCell ref="K38:K45"/>
    <mergeCell ref="A46:A54"/>
    <mergeCell ref="H46:H54"/>
    <mergeCell ref="K46:K54"/>
    <mergeCell ref="A30:A37"/>
    <mergeCell ref="H30:H37"/>
    <mergeCell ref="K30:K37"/>
    <mergeCell ref="A5:A12"/>
    <mergeCell ref="H5:H12"/>
    <mergeCell ref="K5:K12"/>
    <mergeCell ref="A13:A21"/>
    <mergeCell ref="H13:H21"/>
    <mergeCell ref="K13:K21"/>
    <mergeCell ref="A3:A4"/>
    <mergeCell ref="B3:B4"/>
    <mergeCell ref="C3:H3"/>
    <mergeCell ref="I3:I4"/>
    <mergeCell ref="J3:K3"/>
    <mergeCell ref="A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3.8984375" defaultRowHeight="14.25"/>
  <cols>
    <col min="1" max="1" width="8.3984375" style="43" customWidth="1"/>
    <col min="2" max="2" width="46.3984375" style="45" customWidth="1"/>
    <col min="3" max="7" width="5.09765625" style="43" customWidth="1"/>
    <col min="8" max="8" width="6.8984375" style="1" customWidth="1"/>
    <col min="9" max="9" width="5.09765625" style="1" customWidth="1"/>
    <col min="10" max="10" width="5.8984375" style="2" customWidth="1"/>
    <col min="11" max="12" width="5.8984375" style="46" customWidth="1"/>
    <col min="13" max="146" width="8" style="43" customWidth="1"/>
    <col min="147" max="147" width="4.3984375" style="43" customWidth="1"/>
    <col min="148" max="148" width="35.3984375" style="43" customWidth="1"/>
    <col min="149" max="16384" width="3.8984375" style="43" customWidth="1"/>
  </cols>
  <sheetData>
    <row r="1" spans="1:12" s="7" customFormat="1" ht="14.25" customHeight="1">
      <c r="A1" s="109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s="7" customFormat="1" ht="14.2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s="8" customFormat="1" ht="12.75" customHeight="1">
      <c r="A3" s="87" t="s">
        <v>0</v>
      </c>
      <c r="B3" s="100" t="s">
        <v>1</v>
      </c>
      <c r="C3" s="88" t="s">
        <v>2</v>
      </c>
      <c r="D3" s="88"/>
      <c r="E3" s="88"/>
      <c r="F3" s="88"/>
      <c r="G3" s="88"/>
      <c r="H3" s="88"/>
      <c r="I3" s="88"/>
      <c r="J3" s="89" t="s">
        <v>83</v>
      </c>
      <c r="K3" s="86" t="s">
        <v>3</v>
      </c>
      <c r="L3" s="86"/>
    </row>
    <row r="4" spans="1:12" s="8" customFormat="1" ht="15" customHeight="1">
      <c r="A4" s="87"/>
      <c r="B4" s="100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4</v>
      </c>
      <c r="I4" s="5" t="s">
        <v>48</v>
      </c>
      <c r="J4" s="89"/>
      <c r="K4" s="6" t="s">
        <v>9</v>
      </c>
      <c r="L4" s="6" t="s">
        <v>4</v>
      </c>
    </row>
    <row r="5" spans="1:12" s="8" customFormat="1" ht="15" customHeight="1">
      <c r="A5" s="91">
        <v>1</v>
      </c>
      <c r="B5" s="12" t="s">
        <v>49</v>
      </c>
      <c r="C5" s="35">
        <f aca="true" t="shared" si="0" ref="C5:C20">SUM(D5:G5)</f>
        <v>60</v>
      </c>
      <c r="D5" s="35">
        <v>30</v>
      </c>
      <c r="E5" s="35">
        <v>30</v>
      </c>
      <c r="F5" s="35"/>
      <c r="G5" s="5"/>
      <c r="H5" s="106">
        <f>SUM(C5:C12)</f>
        <v>330</v>
      </c>
      <c r="I5" s="106">
        <f>H5</f>
        <v>330</v>
      </c>
      <c r="J5" s="3" t="s">
        <v>11</v>
      </c>
      <c r="K5" s="4">
        <v>5</v>
      </c>
      <c r="L5" s="94">
        <f>SUM(K5:K12)</f>
        <v>30</v>
      </c>
    </row>
    <row r="6" spans="1:12" s="8" customFormat="1" ht="15" customHeight="1">
      <c r="A6" s="92"/>
      <c r="B6" s="12" t="s">
        <v>98</v>
      </c>
      <c r="C6" s="35">
        <f t="shared" si="0"/>
        <v>45</v>
      </c>
      <c r="D6" s="35">
        <v>15</v>
      </c>
      <c r="E6" s="35"/>
      <c r="F6" s="35">
        <v>30</v>
      </c>
      <c r="G6" s="5"/>
      <c r="H6" s="107"/>
      <c r="I6" s="107"/>
      <c r="J6" s="3" t="s">
        <v>11</v>
      </c>
      <c r="K6" s="4">
        <v>5</v>
      </c>
      <c r="L6" s="95"/>
    </row>
    <row r="7" spans="1:12" s="38" customFormat="1" ht="14.25" customHeight="1">
      <c r="A7" s="92"/>
      <c r="B7" s="39" t="s">
        <v>50</v>
      </c>
      <c r="C7" s="35">
        <f t="shared" si="0"/>
        <v>45</v>
      </c>
      <c r="D7" s="35">
        <v>30</v>
      </c>
      <c r="E7" s="35"/>
      <c r="F7" s="35">
        <v>15</v>
      </c>
      <c r="G7" s="37"/>
      <c r="H7" s="107"/>
      <c r="I7" s="107"/>
      <c r="J7" s="3" t="s">
        <v>14</v>
      </c>
      <c r="K7" s="4">
        <v>4</v>
      </c>
      <c r="L7" s="95"/>
    </row>
    <row r="8" spans="1:12" s="38" customFormat="1" ht="14.25" customHeight="1">
      <c r="A8" s="92"/>
      <c r="B8" s="12" t="s">
        <v>51</v>
      </c>
      <c r="C8" s="35">
        <f t="shared" si="0"/>
        <v>45</v>
      </c>
      <c r="D8" s="35">
        <v>15</v>
      </c>
      <c r="E8" s="35"/>
      <c r="F8" s="35">
        <v>30</v>
      </c>
      <c r="G8" s="37"/>
      <c r="H8" s="107"/>
      <c r="I8" s="107"/>
      <c r="J8" s="3" t="s">
        <v>14</v>
      </c>
      <c r="K8" s="4">
        <v>4</v>
      </c>
      <c r="L8" s="95"/>
    </row>
    <row r="9" spans="1:12" s="38" customFormat="1" ht="14.25" customHeight="1">
      <c r="A9" s="92"/>
      <c r="B9" s="12" t="s">
        <v>52</v>
      </c>
      <c r="C9" s="35">
        <f t="shared" si="0"/>
        <v>45</v>
      </c>
      <c r="D9" s="35">
        <v>15</v>
      </c>
      <c r="E9" s="35"/>
      <c r="F9" s="35">
        <v>30</v>
      </c>
      <c r="G9" s="37"/>
      <c r="H9" s="107"/>
      <c r="I9" s="107"/>
      <c r="J9" s="3" t="s">
        <v>14</v>
      </c>
      <c r="K9" s="4">
        <v>4</v>
      </c>
      <c r="L9" s="95"/>
    </row>
    <row r="10" spans="1:12" s="38" customFormat="1" ht="14.25" customHeight="1">
      <c r="A10" s="92"/>
      <c r="B10" s="39" t="s">
        <v>78</v>
      </c>
      <c r="C10" s="35">
        <f>SUM(D10:G10)</f>
        <v>30</v>
      </c>
      <c r="D10" s="35">
        <v>15</v>
      </c>
      <c r="E10" s="36"/>
      <c r="F10" s="35">
        <v>15</v>
      </c>
      <c r="G10" s="37"/>
      <c r="H10" s="107"/>
      <c r="I10" s="107"/>
      <c r="J10" s="3" t="s">
        <v>14</v>
      </c>
      <c r="K10" s="4">
        <v>3</v>
      </c>
      <c r="L10" s="95"/>
    </row>
    <row r="11" spans="1:12" s="38" customFormat="1" ht="26.25" customHeight="1">
      <c r="A11" s="92"/>
      <c r="B11" s="42" t="s">
        <v>108</v>
      </c>
      <c r="C11" s="35">
        <f t="shared" si="0"/>
        <v>30</v>
      </c>
      <c r="D11" s="3"/>
      <c r="E11" s="3"/>
      <c r="F11" s="3">
        <v>30</v>
      </c>
      <c r="G11" s="35"/>
      <c r="H11" s="107"/>
      <c r="I11" s="107"/>
      <c r="J11" s="38" t="s">
        <v>14</v>
      </c>
      <c r="K11" s="3">
        <v>3</v>
      </c>
      <c r="L11" s="95"/>
    </row>
    <row r="12" spans="1:12" s="38" customFormat="1" ht="12.75" customHeight="1">
      <c r="A12" s="93"/>
      <c r="B12" s="12" t="s">
        <v>53</v>
      </c>
      <c r="C12" s="35">
        <f t="shared" si="0"/>
        <v>30</v>
      </c>
      <c r="D12" s="35"/>
      <c r="E12" s="35">
        <v>30</v>
      </c>
      <c r="F12" s="35"/>
      <c r="G12" s="35"/>
      <c r="H12" s="108"/>
      <c r="I12" s="108"/>
      <c r="J12" s="3" t="s">
        <v>14</v>
      </c>
      <c r="K12" s="4">
        <v>2</v>
      </c>
      <c r="L12" s="96"/>
    </row>
    <row r="13" spans="1:12" s="38" customFormat="1" ht="12.75" customHeight="1">
      <c r="A13" s="90">
        <v>2</v>
      </c>
      <c r="B13" s="12" t="s">
        <v>54</v>
      </c>
      <c r="C13" s="35">
        <f t="shared" si="0"/>
        <v>45</v>
      </c>
      <c r="D13" s="35">
        <v>15</v>
      </c>
      <c r="E13" s="35"/>
      <c r="F13" s="35">
        <v>30</v>
      </c>
      <c r="G13" s="35"/>
      <c r="H13" s="89">
        <f>SUM(C13:C20)</f>
        <v>360</v>
      </c>
      <c r="I13" s="89">
        <f>SUM(H13:H21)</f>
        <v>405</v>
      </c>
      <c r="J13" s="3" t="s">
        <v>11</v>
      </c>
      <c r="K13" s="4">
        <v>4</v>
      </c>
      <c r="L13" s="88">
        <f>SUM(K13:K21)</f>
        <v>30</v>
      </c>
    </row>
    <row r="14" spans="1:12" s="38" customFormat="1" ht="12.75" customHeight="1">
      <c r="A14" s="90"/>
      <c r="B14" s="39" t="s">
        <v>99</v>
      </c>
      <c r="C14" s="35">
        <f t="shared" si="0"/>
        <v>45</v>
      </c>
      <c r="D14" s="35">
        <v>15</v>
      </c>
      <c r="E14" s="35"/>
      <c r="F14" s="35">
        <v>30</v>
      </c>
      <c r="G14" s="35"/>
      <c r="H14" s="89"/>
      <c r="I14" s="89"/>
      <c r="J14" s="3" t="s">
        <v>11</v>
      </c>
      <c r="K14" s="4">
        <v>4</v>
      </c>
      <c r="L14" s="88"/>
    </row>
    <row r="15" spans="1:12" s="38" customFormat="1" ht="13.5" customHeight="1">
      <c r="A15" s="90"/>
      <c r="B15" s="12" t="s">
        <v>97</v>
      </c>
      <c r="C15" s="35">
        <f t="shared" si="0"/>
        <v>45</v>
      </c>
      <c r="D15" s="35">
        <v>15</v>
      </c>
      <c r="E15" s="35"/>
      <c r="F15" s="35">
        <v>30</v>
      </c>
      <c r="G15" s="35"/>
      <c r="H15" s="89"/>
      <c r="I15" s="89"/>
      <c r="J15" s="3" t="s">
        <v>11</v>
      </c>
      <c r="K15" s="4">
        <v>4</v>
      </c>
      <c r="L15" s="88"/>
    </row>
    <row r="16" spans="1:12" s="38" customFormat="1" ht="13.5" customHeight="1">
      <c r="A16" s="90"/>
      <c r="B16" s="12" t="s">
        <v>96</v>
      </c>
      <c r="C16" s="35">
        <f t="shared" si="0"/>
        <v>45</v>
      </c>
      <c r="D16" s="35">
        <v>15</v>
      </c>
      <c r="E16" s="35"/>
      <c r="F16" s="35">
        <v>30</v>
      </c>
      <c r="G16" s="35"/>
      <c r="H16" s="89"/>
      <c r="I16" s="89"/>
      <c r="J16" s="3" t="s">
        <v>14</v>
      </c>
      <c r="K16" s="4">
        <v>3</v>
      </c>
      <c r="L16" s="88"/>
    </row>
    <row r="17" spans="1:12" s="38" customFormat="1" ht="12.75">
      <c r="A17" s="90"/>
      <c r="B17" s="39" t="s">
        <v>28</v>
      </c>
      <c r="C17" s="35">
        <f t="shared" si="0"/>
        <v>90</v>
      </c>
      <c r="D17" s="35">
        <v>90</v>
      </c>
      <c r="E17" s="35"/>
      <c r="F17" s="35"/>
      <c r="G17" s="35"/>
      <c r="H17" s="89"/>
      <c r="I17" s="89"/>
      <c r="J17" s="4" t="s">
        <v>14</v>
      </c>
      <c r="K17" s="4">
        <v>6</v>
      </c>
      <c r="L17" s="88"/>
    </row>
    <row r="18" spans="1:12" s="38" customFormat="1" ht="12.75" customHeight="1">
      <c r="A18" s="90"/>
      <c r="B18" s="12" t="s">
        <v>53</v>
      </c>
      <c r="C18" s="35">
        <f t="shared" si="0"/>
        <v>30</v>
      </c>
      <c r="D18" s="35"/>
      <c r="E18" s="35">
        <v>30</v>
      </c>
      <c r="F18" s="35"/>
      <c r="G18" s="35"/>
      <c r="H18" s="89"/>
      <c r="I18" s="89"/>
      <c r="J18" s="3" t="s">
        <v>14</v>
      </c>
      <c r="K18" s="4">
        <v>2</v>
      </c>
      <c r="L18" s="88"/>
    </row>
    <row r="19" spans="1:12" s="38" customFormat="1" ht="12.75" customHeight="1">
      <c r="A19" s="90"/>
      <c r="B19" s="40" t="s">
        <v>18</v>
      </c>
      <c r="C19" s="35">
        <f t="shared" si="0"/>
        <v>30</v>
      </c>
      <c r="D19" s="35"/>
      <c r="E19" s="35">
        <v>30</v>
      </c>
      <c r="F19" s="35"/>
      <c r="G19" s="35"/>
      <c r="H19" s="89"/>
      <c r="I19" s="89"/>
      <c r="J19" s="3" t="s">
        <v>14</v>
      </c>
      <c r="K19" s="4">
        <v>1</v>
      </c>
      <c r="L19" s="88"/>
    </row>
    <row r="20" spans="1:12" s="38" customFormat="1" ht="12.75" customHeight="1">
      <c r="A20" s="90"/>
      <c r="B20" s="12" t="s">
        <v>55</v>
      </c>
      <c r="C20" s="35">
        <f t="shared" si="0"/>
        <v>30</v>
      </c>
      <c r="D20" s="35"/>
      <c r="E20" s="35">
        <v>30</v>
      </c>
      <c r="F20" s="35"/>
      <c r="G20" s="35"/>
      <c r="H20" s="89"/>
      <c r="I20" s="89"/>
      <c r="J20" s="3" t="s">
        <v>14</v>
      </c>
      <c r="K20" s="4">
        <v>2</v>
      </c>
      <c r="L20" s="88"/>
    </row>
    <row r="21" spans="1:12" s="38" customFormat="1" ht="12.75" customHeight="1">
      <c r="A21" s="90"/>
      <c r="B21" s="17" t="s">
        <v>93</v>
      </c>
      <c r="C21" s="35">
        <f>SUM(C38:C38)</f>
        <v>45</v>
      </c>
      <c r="D21" s="35"/>
      <c r="E21" s="35"/>
      <c r="F21" s="35"/>
      <c r="G21" s="35"/>
      <c r="H21" s="5">
        <f>H38</f>
        <v>45</v>
      </c>
      <c r="I21" s="89"/>
      <c r="J21" s="3" t="s">
        <v>57</v>
      </c>
      <c r="K21" s="9">
        <f>SUM(K38:K38)</f>
        <v>4</v>
      </c>
      <c r="L21" s="88"/>
    </row>
    <row r="22" spans="1:12" s="38" customFormat="1" ht="12.75" customHeight="1">
      <c r="A22" s="90">
        <v>3</v>
      </c>
      <c r="B22" s="12" t="s">
        <v>60</v>
      </c>
      <c r="C22" s="35">
        <f>SUM(D22:G22)</f>
        <v>60</v>
      </c>
      <c r="D22" s="35">
        <v>30</v>
      </c>
      <c r="E22" s="35"/>
      <c r="F22" s="41">
        <v>30</v>
      </c>
      <c r="G22" s="35"/>
      <c r="H22" s="106">
        <f>SUM(C22:C27)</f>
        <v>285</v>
      </c>
      <c r="I22" s="89">
        <f>SUM(H22:H28)</f>
        <v>375</v>
      </c>
      <c r="J22" s="3" t="s">
        <v>11</v>
      </c>
      <c r="K22" s="4">
        <v>5</v>
      </c>
      <c r="L22" s="88">
        <f>SUM(K22:K28)</f>
        <v>30</v>
      </c>
    </row>
    <row r="23" spans="1:12" s="38" customFormat="1" ht="12.75" customHeight="1">
      <c r="A23" s="90"/>
      <c r="B23" s="12" t="s">
        <v>58</v>
      </c>
      <c r="C23" s="35">
        <f>SUM(D23:G23)</f>
        <v>45</v>
      </c>
      <c r="D23" s="35">
        <v>15</v>
      </c>
      <c r="E23" s="35"/>
      <c r="F23" s="35">
        <v>30</v>
      </c>
      <c r="G23" s="35"/>
      <c r="H23" s="107"/>
      <c r="I23" s="89"/>
      <c r="J23" s="3" t="s">
        <v>11</v>
      </c>
      <c r="K23" s="4">
        <v>4</v>
      </c>
      <c r="L23" s="88"/>
    </row>
    <row r="24" spans="1:12" s="38" customFormat="1" ht="12.75" customHeight="1">
      <c r="A24" s="90"/>
      <c r="B24" s="12" t="s">
        <v>59</v>
      </c>
      <c r="C24" s="35">
        <f>SUM(D24:G24)</f>
        <v>45</v>
      </c>
      <c r="D24" s="35">
        <v>15</v>
      </c>
      <c r="E24" s="35"/>
      <c r="F24" s="35">
        <v>30</v>
      </c>
      <c r="G24" s="35"/>
      <c r="H24" s="107"/>
      <c r="I24" s="89"/>
      <c r="J24" s="3" t="s">
        <v>11</v>
      </c>
      <c r="K24" s="4">
        <v>4</v>
      </c>
      <c r="L24" s="88"/>
    </row>
    <row r="25" spans="1:12" s="38" customFormat="1" ht="12.75" customHeight="1">
      <c r="A25" s="90"/>
      <c r="B25" s="12" t="s">
        <v>104</v>
      </c>
      <c r="C25" s="35">
        <v>15</v>
      </c>
      <c r="D25" s="35">
        <v>15</v>
      </c>
      <c r="E25" s="35"/>
      <c r="F25" s="35"/>
      <c r="G25" s="35"/>
      <c r="H25" s="107"/>
      <c r="I25" s="89"/>
      <c r="J25" s="3" t="s">
        <v>14</v>
      </c>
      <c r="K25" s="4">
        <v>1</v>
      </c>
      <c r="L25" s="88"/>
    </row>
    <row r="26" spans="1:12" s="38" customFormat="1" ht="12.75" customHeight="1">
      <c r="A26" s="90"/>
      <c r="B26" s="39" t="s">
        <v>84</v>
      </c>
      <c r="C26" s="35">
        <f>SUM(D26:G26)</f>
        <v>90</v>
      </c>
      <c r="D26" s="35">
        <v>90</v>
      </c>
      <c r="E26" s="35"/>
      <c r="F26" s="41"/>
      <c r="G26" s="41"/>
      <c r="H26" s="107"/>
      <c r="I26" s="89"/>
      <c r="J26" s="3" t="s">
        <v>14</v>
      </c>
      <c r="K26" s="4">
        <v>6</v>
      </c>
      <c r="L26" s="88"/>
    </row>
    <row r="27" spans="1:12" s="38" customFormat="1" ht="12.75" customHeight="1">
      <c r="A27" s="90"/>
      <c r="B27" s="12" t="s">
        <v>55</v>
      </c>
      <c r="C27" s="35">
        <f>SUM(D27:G27)</f>
        <v>30</v>
      </c>
      <c r="D27" s="35"/>
      <c r="E27" s="35">
        <v>30</v>
      </c>
      <c r="F27" s="35"/>
      <c r="G27" s="35"/>
      <c r="H27" s="107"/>
      <c r="I27" s="89"/>
      <c r="J27" s="3" t="s">
        <v>14</v>
      </c>
      <c r="K27" s="4">
        <v>2</v>
      </c>
      <c r="L27" s="88"/>
    </row>
    <row r="28" spans="1:12" s="38" customFormat="1" ht="12.75" customHeight="1">
      <c r="A28" s="90"/>
      <c r="B28" s="17" t="s">
        <v>56</v>
      </c>
      <c r="C28" s="35">
        <f>SUM(C39:C40)</f>
        <v>90</v>
      </c>
      <c r="D28" s="3"/>
      <c r="E28" s="3"/>
      <c r="F28" s="3"/>
      <c r="G28" s="3"/>
      <c r="H28" s="5">
        <f>H39</f>
        <v>90</v>
      </c>
      <c r="I28" s="89"/>
      <c r="J28" s="3" t="s">
        <v>57</v>
      </c>
      <c r="K28" s="9">
        <f>SUM(K39:K40)</f>
        <v>8</v>
      </c>
      <c r="L28" s="88"/>
    </row>
    <row r="29" spans="1:12" s="38" customFormat="1" ht="12.75" customHeight="1">
      <c r="A29" s="90">
        <v>4</v>
      </c>
      <c r="B29" s="40" t="s">
        <v>62</v>
      </c>
      <c r="C29" s="35">
        <f>SUM(D29:G29)</f>
        <v>45</v>
      </c>
      <c r="D29" s="35">
        <v>30</v>
      </c>
      <c r="E29" s="35">
        <v>15</v>
      </c>
      <c r="F29" s="35"/>
      <c r="G29" s="36"/>
      <c r="H29" s="88">
        <f>SUM(C29:C33)</f>
        <v>165</v>
      </c>
      <c r="I29" s="88">
        <f>SUM(H29:H34)</f>
        <v>210</v>
      </c>
      <c r="J29" s="4" t="s">
        <v>14</v>
      </c>
      <c r="K29" s="4">
        <v>3</v>
      </c>
      <c r="L29" s="88">
        <f>SUM(K29:K34)</f>
        <v>30</v>
      </c>
    </row>
    <row r="30" spans="1:12" s="38" customFormat="1" ht="12.75" customHeight="1">
      <c r="A30" s="90"/>
      <c r="B30" s="40" t="s">
        <v>61</v>
      </c>
      <c r="C30" s="35">
        <f>SUM(D30:G30)</f>
        <v>30</v>
      </c>
      <c r="D30" s="35"/>
      <c r="E30" s="35"/>
      <c r="F30" s="35">
        <v>30</v>
      </c>
      <c r="G30" s="36"/>
      <c r="H30" s="88"/>
      <c r="I30" s="88"/>
      <c r="J30" s="4" t="s">
        <v>14</v>
      </c>
      <c r="K30" s="4">
        <v>2</v>
      </c>
      <c r="L30" s="88"/>
    </row>
    <row r="31" spans="1:12" s="38" customFormat="1" ht="12.75" customHeight="1">
      <c r="A31" s="90"/>
      <c r="B31" s="40" t="s">
        <v>63</v>
      </c>
      <c r="C31" s="35">
        <f>SUM(D31:G31)</f>
        <v>30</v>
      </c>
      <c r="D31" s="35">
        <v>15</v>
      </c>
      <c r="E31" s="35">
        <v>15</v>
      </c>
      <c r="F31" s="35"/>
      <c r="G31" s="35"/>
      <c r="H31" s="88"/>
      <c r="I31" s="88"/>
      <c r="J31" s="4" t="s">
        <v>14</v>
      </c>
      <c r="K31" s="4">
        <v>1</v>
      </c>
      <c r="L31" s="88"/>
    </row>
    <row r="32" spans="1:12" s="38" customFormat="1" ht="12.75" customHeight="1">
      <c r="A32" s="90"/>
      <c r="B32" s="12" t="s">
        <v>55</v>
      </c>
      <c r="C32" s="35">
        <f>SUM(D32:G32)</f>
        <v>30</v>
      </c>
      <c r="D32" s="35"/>
      <c r="E32" s="35">
        <v>30</v>
      </c>
      <c r="F32" s="35"/>
      <c r="G32" s="35"/>
      <c r="H32" s="88"/>
      <c r="I32" s="88"/>
      <c r="J32" s="4" t="s">
        <v>14</v>
      </c>
      <c r="K32" s="4">
        <v>2</v>
      </c>
      <c r="L32" s="88"/>
    </row>
    <row r="33" spans="1:12" s="38" customFormat="1" ht="12.75" customHeight="1">
      <c r="A33" s="90"/>
      <c r="B33" s="12" t="s">
        <v>64</v>
      </c>
      <c r="C33" s="35">
        <f>SUM(D33:G33)</f>
        <v>30</v>
      </c>
      <c r="D33" s="35"/>
      <c r="E33" s="35"/>
      <c r="F33" s="35"/>
      <c r="G33" s="35">
        <v>30</v>
      </c>
      <c r="H33" s="88"/>
      <c r="I33" s="88"/>
      <c r="J33" s="4" t="s">
        <v>14</v>
      </c>
      <c r="K33" s="4">
        <v>20</v>
      </c>
      <c r="L33" s="88"/>
    </row>
    <row r="34" spans="1:12" s="38" customFormat="1" ht="12.75" customHeight="1">
      <c r="A34" s="90"/>
      <c r="B34" s="17" t="s">
        <v>56</v>
      </c>
      <c r="C34" s="35">
        <f>C41</f>
        <v>45</v>
      </c>
      <c r="D34" s="3"/>
      <c r="E34" s="3"/>
      <c r="F34" s="3"/>
      <c r="G34" s="3"/>
      <c r="H34" s="5">
        <f>C34</f>
        <v>45</v>
      </c>
      <c r="I34" s="88"/>
      <c r="J34" s="47" t="s">
        <v>57</v>
      </c>
      <c r="K34" s="9">
        <f>SUM(K41:K41)</f>
        <v>2</v>
      </c>
      <c r="L34" s="88"/>
    </row>
    <row r="35" spans="1:12" s="38" customFormat="1" ht="12.75" customHeight="1">
      <c r="A35" s="90" t="s">
        <v>65</v>
      </c>
      <c r="B35" s="90"/>
      <c r="C35" s="37">
        <f>SUM(C5:C34)</f>
        <v>1320</v>
      </c>
      <c r="D35" s="37">
        <f>SUM(D5:D34)</f>
        <v>480</v>
      </c>
      <c r="E35" s="37">
        <f>SUM(E5:E34)</f>
        <v>240</v>
      </c>
      <c r="F35" s="37">
        <f>SUM(F5:F34)</f>
        <v>390</v>
      </c>
      <c r="G35" s="5">
        <f>SUM(G5:G34)</f>
        <v>30</v>
      </c>
      <c r="H35" s="5">
        <f>SUM(H5:H34)</f>
        <v>1320</v>
      </c>
      <c r="I35" s="9">
        <f>SUM(I5+I13+I22+I29)</f>
        <v>1320</v>
      </c>
      <c r="J35" s="4"/>
      <c r="K35" s="5">
        <f>SUM(K5:K34)</f>
        <v>120</v>
      </c>
      <c r="L35" s="9">
        <f>SUM(L5+L13+L22+L29)</f>
        <v>120</v>
      </c>
    </row>
    <row r="36" spans="1:12" s="38" customFormat="1" ht="12.75" customHeight="1">
      <c r="A36" s="51"/>
      <c r="B36" s="52"/>
      <c r="C36" s="52"/>
      <c r="D36" s="52"/>
      <c r="E36" s="52"/>
      <c r="F36" s="52"/>
      <c r="G36" s="52"/>
      <c r="H36" s="53"/>
      <c r="I36" s="54"/>
      <c r="J36" s="55"/>
      <c r="K36" s="53"/>
      <c r="L36" s="56"/>
    </row>
    <row r="37" spans="1:12" ht="12.75" customHeight="1">
      <c r="A37" s="97" t="s">
        <v>81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ht="12.75" customHeight="1">
      <c r="A38" s="37">
        <v>2</v>
      </c>
      <c r="B38" s="39" t="s">
        <v>66</v>
      </c>
      <c r="C38" s="35">
        <f>SUM(D38:F38)</f>
        <v>45</v>
      </c>
      <c r="D38" s="35">
        <v>15</v>
      </c>
      <c r="E38" s="35"/>
      <c r="F38" s="35">
        <v>30</v>
      </c>
      <c r="G38" s="35"/>
      <c r="H38" s="9">
        <f>SUM(C38:C38)</f>
        <v>45</v>
      </c>
      <c r="I38" s="94">
        <f>SUM(H38:H41)</f>
        <v>180</v>
      </c>
      <c r="J38" s="4" t="s">
        <v>11</v>
      </c>
      <c r="K38" s="4">
        <v>4</v>
      </c>
      <c r="L38" s="5">
        <f>SUM(K38:K38)</f>
        <v>4</v>
      </c>
    </row>
    <row r="39" spans="1:12" ht="12.75" customHeight="1">
      <c r="A39" s="90">
        <v>3</v>
      </c>
      <c r="B39" s="39" t="s">
        <v>67</v>
      </c>
      <c r="C39" s="35">
        <f>SUM(D39:F39)</f>
        <v>45</v>
      </c>
      <c r="D39" s="35">
        <v>15</v>
      </c>
      <c r="E39" s="35"/>
      <c r="F39" s="35">
        <v>30</v>
      </c>
      <c r="G39" s="35"/>
      <c r="H39" s="89">
        <f>SUM(C39:C40)</f>
        <v>90</v>
      </c>
      <c r="I39" s="95"/>
      <c r="J39" s="4" t="s">
        <v>11</v>
      </c>
      <c r="K39" s="4">
        <v>4</v>
      </c>
      <c r="L39" s="88">
        <f>SUM(K39:K40)</f>
        <v>8</v>
      </c>
    </row>
    <row r="40" spans="1:12" ht="12.75" customHeight="1">
      <c r="A40" s="90"/>
      <c r="B40" s="39" t="s">
        <v>68</v>
      </c>
      <c r="C40" s="35">
        <f>SUM(D40:F40)</f>
        <v>45</v>
      </c>
      <c r="D40" s="35">
        <v>15</v>
      </c>
      <c r="E40" s="35"/>
      <c r="F40" s="35">
        <v>30</v>
      </c>
      <c r="G40" s="35"/>
      <c r="H40" s="89"/>
      <c r="I40" s="95"/>
      <c r="J40" s="4" t="s">
        <v>11</v>
      </c>
      <c r="K40" s="4">
        <v>4</v>
      </c>
      <c r="L40" s="88"/>
    </row>
    <row r="41" spans="1:12" ht="12.75" customHeight="1">
      <c r="A41" s="37">
        <v>4</v>
      </c>
      <c r="B41" s="39" t="s">
        <v>69</v>
      </c>
      <c r="C41" s="35">
        <f>SUM(D41:F41)</f>
        <v>45</v>
      </c>
      <c r="D41" s="35">
        <v>15</v>
      </c>
      <c r="E41" s="35"/>
      <c r="F41" s="35">
        <v>30</v>
      </c>
      <c r="G41" s="36"/>
      <c r="H41" s="5">
        <f>C41</f>
        <v>45</v>
      </c>
      <c r="I41" s="96"/>
      <c r="J41" s="4" t="s">
        <v>14</v>
      </c>
      <c r="K41" s="4">
        <v>2</v>
      </c>
      <c r="L41" s="9">
        <f>K41</f>
        <v>2</v>
      </c>
    </row>
    <row r="42" spans="1:12" ht="12.75" customHeight="1">
      <c r="A42" s="97" t="s">
        <v>80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12" ht="12.75" customHeight="1">
      <c r="A43" s="37">
        <v>2</v>
      </c>
      <c r="B43" s="39" t="s">
        <v>70</v>
      </c>
      <c r="C43" s="35">
        <f>SUM(D43+E43+F43+G43)</f>
        <v>45</v>
      </c>
      <c r="D43" s="35">
        <v>15</v>
      </c>
      <c r="E43" s="35"/>
      <c r="F43" s="35">
        <v>30</v>
      </c>
      <c r="G43" s="35"/>
      <c r="H43" s="5">
        <f>SUM(C43:C43)</f>
        <v>45</v>
      </c>
      <c r="I43" s="94">
        <f>SUM(H43:H46)</f>
        <v>180</v>
      </c>
      <c r="J43" s="4" t="s">
        <v>11</v>
      </c>
      <c r="K43" s="4">
        <v>4</v>
      </c>
      <c r="L43" s="5">
        <f>SUM(K43:K43)</f>
        <v>4</v>
      </c>
    </row>
    <row r="44" spans="1:12" ht="12.75" customHeight="1">
      <c r="A44" s="90">
        <v>3</v>
      </c>
      <c r="B44" s="39" t="s">
        <v>71</v>
      </c>
      <c r="C44" s="35">
        <f>SUM(D44+E44+F44+G44)</f>
        <v>45</v>
      </c>
      <c r="D44" s="35">
        <v>15</v>
      </c>
      <c r="E44" s="35"/>
      <c r="F44" s="35">
        <v>30</v>
      </c>
      <c r="G44" s="35"/>
      <c r="H44" s="89">
        <f>SUM(C44:C45)</f>
        <v>90</v>
      </c>
      <c r="I44" s="95"/>
      <c r="J44" s="4" t="s">
        <v>11</v>
      </c>
      <c r="K44" s="4">
        <v>4</v>
      </c>
      <c r="L44" s="89">
        <f>SUM(K44:K45)</f>
        <v>8</v>
      </c>
    </row>
    <row r="45" spans="1:12" ht="12.75" customHeight="1">
      <c r="A45" s="90"/>
      <c r="B45" s="39" t="s">
        <v>72</v>
      </c>
      <c r="C45" s="35">
        <f>SUM(D45+E45+F45+G45)</f>
        <v>45</v>
      </c>
      <c r="D45" s="35">
        <v>15</v>
      </c>
      <c r="E45" s="35"/>
      <c r="F45" s="35">
        <v>30</v>
      </c>
      <c r="G45" s="35"/>
      <c r="H45" s="89"/>
      <c r="I45" s="95"/>
      <c r="J45" s="4" t="s">
        <v>11</v>
      </c>
      <c r="K45" s="4">
        <v>4</v>
      </c>
      <c r="L45" s="89"/>
    </row>
    <row r="46" spans="1:12" ht="12.75" customHeight="1">
      <c r="A46" s="48">
        <v>4</v>
      </c>
      <c r="B46" s="39" t="s">
        <v>73</v>
      </c>
      <c r="C46" s="35">
        <f>SUM(D46+E46+F46+G46)</f>
        <v>45</v>
      </c>
      <c r="D46" s="35">
        <v>15</v>
      </c>
      <c r="E46" s="35"/>
      <c r="F46" s="35">
        <v>30</v>
      </c>
      <c r="G46" s="35"/>
      <c r="H46" s="5">
        <f>C46</f>
        <v>45</v>
      </c>
      <c r="I46" s="96"/>
      <c r="J46" s="4" t="s">
        <v>14</v>
      </c>
      <c r="K46" s="4">
        <v>2</v>
      </c>
      <c r="L46" s="5">
        <f>K46</f>
        <v>2</v>
      </c>
    </row>
    <row r="47" spans="1:12" ht="12.75" customHeight="1">
      <c r="A47" s="97" t="s">
        <v>88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1:12" ht="12.75" customHeight="1">
      <c r="A48" s="37">
        <v>2</v>
      </c>
      <c r="B48" s="12" t="s">
        <v>89</v>
      </c>
      <c r="C48" s="35">
        <f>SUM(D48+E48+F48+G48)</f>
        <v>45</v>
      </c>
      <c r="D48" s="35">
        <v>15</v>
      </c>
      <c r="E48" s="35"/>
      <c r="F48" s="35">
        <v>30</v>
      </c>
      <c r="G48" s="35"/>
      <c r="H48" s="9">
        <f>SUM(C48:C48)</f>
        <v>45</v>
      </c>
      <c r="I48" s="94">
        <f>SUM(H48:H51)</f>
        <v>180</v>
      </c>
      <c r="J48" s="4" t="s">
        <v>11</v>
      </c>
      <c r="K48" s="4">
        <v>4</v>
      </c>
      <c r="L48" s="5">
        <f>SUM(K48:K48)</f>
        <v>4</v>
      </c>
    </row>
    <row r="49" spans="1:12" ht="12.75" customHeight="1">
      <c r="A49" s="90">
        <v>3</v>
      </c>
      <c r="B49" s="12" t="s">
        <v>100</v>
      </c>
      <c r="C49" s="35">
        <f>SUM(D49+E49+F49+G49)</f>
        <v>45</v>
      </c>
      <c r="D49" s="35">
        <v>15</v>
      </c>
      <c r="E49" s="35"/>
      <c r="F49" s="35">
        <v>30</v>
      </c>
      <c r="G49" s="35"/>
      <c r="H49" s="89">
        <f>SUM(C49:C50)</f>
        <v>90</v>
      </c>
      <c r="I49" s="95"/>
      <c r="J49" s="4" t="s">
        <v>11</v>
      </c>
      <c r="K49" s="4">
        <v>4</v>
      </c>
      <c r="L49" s="89">
        <f>SUM(K49:K50)</f>
        <v>8</v>
      </c>
    </row>
    <row r="50" spans="1:12" ht="13.5" customHeight="1">
      <c r="A50" s="90"/>
      <c r="B50" s="12" t="s">
        <v>90</v>
      </c>
      <c r="C50" s="35">
        <f>SUM(D50+E50+F50+G50)</f>
        <v>45</v>
      </c>
      <c r="D50" s="35">
        <v>15</v>
      </c>
      <c r="E50" s="35"/>
      <c r="F50" s="35">
        <v>30</v>
      </c>
      <c r="G50" s="35"/>
      <c r="H50" s="89"/>
      <c r="I50" s="95"/>
      <c r="J50" s="4" t="s">
        <v>11</v>
      </c>
      <c r="K50" s="4">
        <v>4</v>
      </c>
      <c r="L50" s="89"/>
    </row>
    <row r="51" spans="1:12" ht="12.75" customHeight="1">
      <c r="A51" s="48">
        <v>4</v>
      </c>
      <c r="B51" s="12" t="s">
        <v>91</v>
      </c>
      <c r="C51" s="35">
        <f>SUM(D51+E51+F51+G51)</f>
        <v>45</v>
      </c>
      <c r="D51" s="35">
        <v>15</v>
      </c>
      <c r="E51" s="35"/>
      <c r="F51" s="35">
        <v>30</v>
      </c>
      <c r="G51" s="35"/>
      <c r="H51" s="5">
        <f>C51</f>
        <v>45</v>
      </c>
      <c r="I51" s="96"/>
      <c r="J51" s="4" t="s">
        <v>14</v>
      </c>
      <c r="K51" s="4">
        <v>2</v>
      </c>
      <c r="L51" s="5">
        <f>K51</f>
        <v>2</v>
      </c>
    </row>
    <row r="52" spans="1:12" ht="12.75" customHeight="1">
      <c r="A52" s="97" t="s">
        <v>79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2" ht="12.75" customHeight="1">
      <c r="A53" s="37">
        <v>2</v>
      </c>
      <c r="B53" s="44" t="s">
        <v>74</v>
      </c>
      <c r="C53" s="35">
        <f>SUM(D53+E53+F53+G53)</f>
        <v>45</v>
      </c>
      <c r="D53" s="35">
        <v>15</v>
      </c>
      <c r="E53" s="35"/>
      <c r="F53" s="35">
        <v>30</v>
      </c>
      <c r="G53" s="35"/>
      <c r="H53" s="9">
        <f>SUM(C53:C53)</f>
        <v>45</v>
      </c>
      <c r="I53" s="94">
        <f>SUM(H53:H56)</f>
        <v>180</v>
      </c>
      <c r="J53" s="4" t="s">
        <v>11</v>
      </c>
      <c r="K53" s="4">
        <v>4</v>
      </c>
      <c r="L53" s="5">
        <f>SUM(K53:K53)</f>
        <v>4</v>
      </c>
    </row>
    <row r="54" spans="1:12" ht="12.75" customHeight="1">
      <c r="A54" s="90">
        <v>3</v>
      </c>
      <c r="B54" s="44" t="s">
        <v>90</v>
      </c>
      <c r="C54" s="35">
        <f>SUM(D54+E54+F54+G54)</f>
        <v>45</v>
      </c>
      <c r="D54" s="35">
        <v>15</v>
      </c>
      <c r="E54" s="35"/>
      <c r="F54" s="35">
        <v>30</v>
      </c>
      <c r="G54" s="35"/>
      <c r="H54" s="89">
        <f>SUM(C54:C55)</f>
        <v>90</v>
      </c>
      <c r="I54" s="95"/>
      <c r="J54" s="4" t="s">
        <v>11</v>
      </c>
      <c r="K54" s="4">
        <v>4</v>
      </c>
      <c r="L54" s="89">
        <f>SUM(K54:K55)</f>
        <v>8</v>
      </c>
    </row>
    <row r="55" spans="1:12" ht="14.25" customHeight="1">
      <c r="A55" s="90"/>
      <c r="B55" s="44" t="s">
        <v>75</v>
      </c>
      <c r="C55" s="35">
        <f>SUM(D55+E55+F55+G55)</f>
        <v>45</v>
      </c>
      <c r="D55" s="35">
        <v>15</v>
      </c>
      <c r="E55" s="35"/>
      <c r="F55" s="35">
        <v>30</v>
      </c>
      <c r="G55" s="35"/>
      <c r="H55" s="89"/>
      <c r="I55" s="95"/>
      <c r="J55" s="4" t="s">
        <v>11</v>
      </c>
      <c r="K55" s="4">
        <v>4</v>
      </c>
      <c r="L55" s="89"/>
    </row>
    <row r="56" spans="1:12" ht="12.75" customHeight="1">
      <c r="A56" s="48">
        <v>4</v>
      </c>
      <c r="B56" s="44" t="s">
        <v>107</v>
      </c>
      <c r="C56" s="35">
        <f>SUM(D56+E56+F56+G56)</f>
        <v>45</v>
      </c>
      <c r="D56" s="35">
        <v>15</v>
      </c>
      <c r="E56" s="35"/>
      <c r="F56" s="35">
        <v>30</v>
      </c>
      <c r="G56" s="35"/>
      <c r="H56" s="5">
        <f>C56</f>
        <v>45</v>
      </c>
      <c r="I56" s="96"/>
      <c r="J56" s="4" t="s">
        <v>14</v>
      </c>
      <c r="K56" s="4">
        <v>2</v>
      </c>
      <c r="L56" s="5">
        <f>K56</f>
        <v>2</v>
      </c>
    </row>
    <row r="57" spans="1:12" ht="12.7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</row>
    <row r="58" spans="1:12" ht="14.25" customHeight="1">
      <c r="A58" s="105" t="s">
        <v>76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52.5" customHeight="1">
      <c r="A59" s="101" t="s">
        <v>113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ht="30.75" customHeight="1">
      <c r="A60" s="101" t="s">
        <v>114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42" customHeight="1">
      <c r="A61" s="101" t="s">
        <v>115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1:12" ht="43.5" customHeight="1">
      <c r="A62" s="101" t="s">
        <v>77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ht="12.75" customHeight="1"/>
    <row r="64" ht="13.5" customHeight="1"/>
    <row r="65" ht="13.5" customHeight="1"/>
    <row r="91" ht="12.75" customHeight="1" hidden="1"/>
    <row r="92" ht="63" customHeight="1"/>
    <row r="93" ht="39" customHeight="1"/>
    <row r="94" ht="72" customHeight="1"/>
  </sheetData>
  <sheetProtection/>
  <mergeCells count="49">
    <mergeCell ref="A1:L2"/>
    <mergeCell ref="A29:A34"/>
    <mergeCell ref="H29:H33"/>
    <mergeCell ref="I29:I34"/>
    <mergeCell ref="A49:A50"/>
    <mergeCell ref="A58:L58"/>
    <mergeCell ref="I5:I12"/>
    <mergeCell ref="H5:H12"/>
    <mergeCell ref="H22:H27"/>
    <mergeCell ref="I48:I51"/>
    <mergeCell ref="A59:L59"/>
    <mergeCell ref="A60:L60"/>
    <mergeCell ref="A61:L61"/>
    <mergeCell ref="A54:A55"/>
    <mergeCell ref="L49:L50"/>
    <mergeCell ref="L29:L34"/>
    <mergeCell ref="I43:I46"/>
    <mergeCell ref="A37:L37"/>
    <mergeCell ref="H44:H45"/>
    <mergeCell ref="L44:L45"/>
    <mergeCell ref="L22:L28"/>
    <mergeCell ref="L39:L40"/>
    <mergeCell ref="A39:A40"/>
    <mergeCell ref="H39:H40"/>
    <mergeCell ref="A62:L62"/>
    <mergeCell ref="A52:L52"/>
    <mergeCell ref="H54:H55"/>
    <mergeCell ref="L54:L55"/>
    <mergeCell ref="A57:L57"/>
    <mergeCell ref="I53:I56"/>
    <mergeCell ref="I38:I41"/>
    <mergeCell ref="A22:A28"/>
    <mergeCell ref="A35:B35"/>
    <mergeCell ref="I13:I21"/>
    <mergeCell ref="L13:L21"/>
    <mergeCell ref="H49:H50"/>
    <mergeCell ref="A44:A45"/>
    <mergeCell ref="A42:L42"/>
    <mergeCell ref="A47:L47"/>
    <mergeCell ref="I22:I28"/>
    <mergeCell ref="K3:L3"/>
    <mergeCell ref="A3:A4"/>
    <mergeCell ref="C3:I3"/>
    <mergeCell ref="J3:J4"/>
    <mergeCell ref="A13:A21"/>
    <mergeCell ref="H13:H20"/>
    <mergeCell ref="A5:A12"/>
    <mergeCell ref="L5:L12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3.8984375" defaultRowHeight="14.25"/>
  <cols>
    <col min="1" max="1" width="9.3984375" style="43" customWidth="1"/>
    <col min="2" max="2" width="46.3984375" style="45" customWidth="1"/>
    <col min="3" max="7" width="5.09765625" style="43" customWidth="1"/>
    <col min="8" max="8" width="6.8984375" style="1" customWidth="1"/>
    <col min="9" max="9" width="5.09765625" style="1" customWidth="1"/>
    <col min="10" max="10" width="5.8984375" style="2" customWidth="1"/>
    <col min="11" max="12" width="5.8984375" style="46" customWidth="1"/>
    <col min="13" max="149" width="8" style="43" customWidth="1"/>
    <col min="150" max="150" width="4.3984375" style="43" customWidth="1"/>
    <col min="151" max="151" width="35.3984375" style="43" customWidth="1"/>
    <col min="152" max="16384" width="3.8984375" style="43" customWidth="1"/>
  </cols>
  <sheetData>
    <row r="1" spans="1:12" s="7" customFormat="1" ht="14.25" customHeight="1">
      <c r="A1" s="109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s="7" customFormat="1" ht="14.2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s="8" customFormat="1" ht="12.75" customHeight="1">
      <c r="A3" s="87" t="s">
        <v>0</v>
      </c>
      <c r="B3" s="100" t="s">
        <v>1</v>
      </c>
      <c r="C3" s="88" t="s">
        <v>2</v>
      </c>
      <c r="D3" s="88"/>
      <c r="E3" s="88"/>
      <c r="F3" s="88"/>
      <c r="G3" s="88"/>
      <c r="H3" s="88"/>
      <c r="I3" s="88"/>
      <c r="J3" s="89" t="s">
        <v>83</v>
      </c>
      <c r="K3" s="86" t="s">
        <v>3</v>
      </c>
      <c r="L3" s="86"/>
    </row>
    <row r="4" spans="1:12" s="8" customFormat="1" ht="15" customHeight="1">
      <c r="A4" s="87"/>
      <c r="B4" s="100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4</v>
      </c>
      <c r="I4" s="5" t="s">
        <v>48</v>
      </c>
      <c r="J4" s="89"/>
      <c r="K4" s="6" t="s">
        <v>9</v>
      </c>
      <c r="L4" s="6" t="s">
        <v>4</v>
      </c>
    </row>
    <row r="5" spans="1:12" s="8" customFormat="1" ht="15" customHeight="1">
      <c r="A5" s="91">
        <v>1</v>
      </c>
      <c r="B5" s="12" t="s">
        <v>49</v>
      </c>
      <c r="C5" s="35">
        <f aca="true" t="shared" si="0" ref="C5:C20">SUM(D5:G5)</f>
        <v>36</v>
      </c>
      <c r="D5" s="35">
        <v>18</v>
      </c>
      <c r="E5" s="35">
        <v>18</v>
      </c>
      <c r="F5" s="35"/>
      <c r="G5" s="5"/>
      <c r="H5" s="106">
        <f>SUM(C5:C12)</f>
        <v>204</v>
      </c>
      <c r="I5" s="106">
        <f>H5</f>
        <v>204</v>
      </c>
      <c r="J5" s="3" t="s">
        <v>11</v>
      </c>
      <c r="K5" s="4">
        <v>5</v>
      </c>
      <c r="L5" s="94">
        <f>SUM(K5:K12)</f>
        <v>30</v>
      </c>
    </row>
    <row r="6" spans="1:12" s="8" customFormat="1" ht="15" customHeight="1">
      <c r="A6" s="92"/>
      <c r="B6" s="12" t="s">
        <v>98</v>
      </c>
      <c r="C6" s="35">
        <f t="shared" si="0"/>
        <v>27</v>
      </c>
      <c r="D6" s="35">
        <v>9</v>
      </c>
      <c r="E6" s="35"/>
      <c r="F6" s="35">
        <v>18</v>
      </c>
      <c r="G6" s="5"/>
      <c r="H6" s="107"/>
      <c r="I6" s="107"/>
      <c r="J6" s="3" t="s">
        <v>11</v>
      </c>
      <c r="K6" s="4">
        <v>5</v>
      </c>
      <c r="L6" s="95"/>
    </row>
    <row r="7" spans="1:12" s="38" customFormat="1" ht="14.25" customHeight="1">
      <c r="A7" s="92"/>
      <c r="B7" s="39" t="s">
        <v>50</v>
      </c>
      <c r="C7" s="35">
        <f t="shared" si="0"/>
        <v>27</v>
      </c>
      <c r="D7" s="35">
        <v>18</v>
      </c>
      <c r="E7" s="35"/>
      <c r="F7" s="35">
        <v>9</v>
      </c>
      <c r="G7" s="37"/>
      <c r="H7" s="107"/>
      <c r="I7" s="107"/>
      <c r="J7" s="3" t="s">
        <v>14</v>
      </c>
      <c r="K7" s="4">
        <v>4</v>
      </c>
      <c r="L7" s="95"/>
    </row>
    <row r="8" spans="1:12" s="38" customFormat="1" ht="14.25" customHeight="1">
      <c r="A8" s="92"/>
      <c r="B8" s="12" t="s">
        <v>51</v>
      </c>
      <c r="C8" s="35">
        <f t="shared" si="0"/>
        <v>27</v>
      </c>
      <c r="D8" s="35">
        <v>9</v>
      </c>
      <c r="E8" s="35"/>
      <c r="F8" s="35">
        <v>18</v>
      </c>
      <c r="G8" s="37"/>
      <c r="H8" s="107"/>
      <c r="I8" s="107"/>
      <c r="J8" s="3" t="s">
        <v>14</v>
      </c>
      <c r="K8" s="4">
        <v>4</v>
      </c>
      <c r="L8" s="95"/>
    </row>
    <row r="9" spans="1:12" s="38" customFormat="1" ht="14.25" customHeight="1">
      <c r="A9" s="92"/>
      <c r="B9" s="12" t="s">
        <v>52</v>
      </c>
      <c r="C9" s="35">
        <f t="shared" si="0"/>
        <v>27</v>
      </c>
      <c r="D9" s="35">
        <v>9</v>
      </c>
      <c r="E9" s="35"/>
      <c r="F9" s="35">
        <v>18</v>
      </c>
      <c r="G9" s="37"/>
      <c r="H9" s="107"/>
      <c r="I9" s="107"/>
      <c r="J9" s="3" t="s">
        <v>14</v>
      </c>
      <c r="K9" s="4">
        <v>4</v>
      </c>
      <c r="L9" s="95"/>
    </row>
    <row r="10" spans="1:12" s="38" customFormat="1" ht="14.25" customHeight="1">
      <c r="A10" s="92"/>
      <c r="B10" s="39" t="s">
        <v>78</v>
      </c>
      <c r="C10" s="35">
        <f t="shared" si="0"/>
        <v>18</v>
      </c>
      <c r="D10" s="35">
        <v>9</v>
      </c>
      <c r="E10" s="36"/>
      <c r="F10" s="35">
        <v>9</v>
      </c>
      <c r="G10" s="37"/>
      <c r="H10" s="107"/>
      <c r="I10" s="107"/>
      <c r="J10" s="3" t="s">
        <v>11</v>
      </c>
      <c r="K10" s="4">
        <v>3</v>
      </c>
      <c r="L10" s="95"/>
    </row>
    <row r="11" spans="1:12" s="38" customFormat="1" ht="26.25" customHeight="1">
      <c r="A11" s="92"/>
      <c r="B11" s="42" t="s">
        <v>108</v>
      </c>
      <c r="C11" s="35">
        <f t="shared" si="0"/>
        <v>18</v>
      </c>
      <c r="D11" s="3"/>
      <c r="E11" s="3"/>
      <c r="F11" s="3">
        <v>18</v>
      </c>
      <c r="G11" s="35"/>
      <c r="H11" s="107"/>
      <c r="I11" s="107"/>
      <c r="J11" s="38" t="s">
        <v>14</v>
      </c>
      <c r="K11" s="3">
        <v>3</v>
      </c>
      <c r="L11" s="95"/>
    </row>
    <row r="12" spans="1:12" s="38" customFormat="1" ht="12.75" customHeight="1">
      <c r="A12" s="93"/>
      <c r="B12" s="12" t="s">
        <v>53</v>
      </c>
      <c r="C12" s="35">
        <f t="shared" si="0"/>
        <v>24</v>
      </c>
      <c r="D12" s="35"/>
      <c r="E12" s="35">
        <v>24</v>
      </c>
      <c r="F12" s="35"/>
      <c r="G12" s="35"/>
      <c r="H12" s="108"/>
      <c r="I12" s="108"/>
      <c r="J12" s="3" t="s">
        <v>14</v>
      </c>
      <c r="K12" s="4">
        <v>2</v>
      </c>
      <c r="L12" s="96"/>
    </row>
    <row r="13" spans="1:12" s="38" customFormat="1" ht="12.75" customHeight="1">
      <c r="A13" s="90">
        <v>2</v>
      </c>
      <c r="B13" s="12" t="s">
        <v>54</v>
      </c>
      <c r="C13" s="35">
        <f t="shared" si="0"/>
        <v>27</v>
      </c>
      <c r="D13" s="35">
        <v>9</v>
      </c>
      <c r="E13" s="35"/>
      <c r="F13" s="35">
        <v>18</v>
      </c>
      <c r="G13" s="35"/>
      <c r="H13" s="89">
        <f>SUM(C13:C20)</f>
        <v>222</v>
      </c>
      <c r="I13" s="89">
        <f>SUM(H13:H21)</f>
        <v>249</v>
      </c>
      <c r="J13" s="3" t="s">
        <v>11</v>
      </c>
      <c r="K13" s="4">
        <v>4</v>
      </c>
      <c r="L13" s="88">
        <f>SUM(K13:K21)</f>
        <v>30</v>
      </c>
    </row>
    <row r="14" spans="1:12" s="38" customFormat="1" ht="12.75" customHeight="1">
      <c r="A14" s="90"/>
      <c r="B14" s="39" t="s">
        <v>99</v>
      </c>
      <c r="C14" s="35">
        <f t="shared" si="0"/>
        <v>27</v>
      </c>
      <c r="D14" s="35">
        <v>9</v>
      </c>
      <c r="E14" s="35"/>
      <c r="F14" s="35">
        <v>18</v>
      </c>
      <c r="G14" s="35"/>
      <c r="H14" s="89"/>
      <c r="I14" s="89"/>
      <c r="J14" s="3" t="s">
        <v>11</v>
      </c>
      <c r="K14" s="4">
        <v>4</v>
      </c>
      <c r="L14" s="88"/>
    </row>
    <row r="15" spans="1:12" s="38" customFormat="1" ht="13.5" customHeight="1">
      <c r="A15" s="90"/>
      <c r="B15" s="12" t="s">
        <v>97</v>
      </c>
      <c r="C15" s="35">
        <f t="shared" si="0"/>
        <v>27</v>
      </c>
      <c r="D15" s="35">
        <v>9</v>
      </c>
      <c r="E15" s="35">
        <v>9</v>
      </c>
      <c r="F15" s="35">
        <v>9</v>
      </c>
      <c r="G15" s="35"/>
      <c r="H15" s="89"/>
      <c r="I15" s="89"/>
      <c r="J15" s="3" t="s">
        <v>11</v>
      </c>
      <c r="K15" s="4">
        <v>4</v>
      </c>
      <c r="L15" s="88"/>
    </row>
    <row r="16" spans="1:12" s="38" customFormat="1" ht="13.5" customHeight="1">
      <c r="A16" s="90"/>
      <c r="B16" s="12" t="s">
        <v>96</v>
      </c>
      <c r="C16" s="35">
        <f t="shared" si="0"/>
        <v>27</v>
      </c>
      <c r="D16" s="35">
        <v>9</v>
      </c>
      <c r="E16" s="35"/>
      <c r="F16" s="35">
        <v>18</v>
      </c>
      <c r="G16" s="35"/>
      <c r="H16" s="89"/>
      <c r="I16" s="89"/>
      <c r="J16" s="3" t="s">
        <v>14</v>
      </c>
      <c r="K16" s="4">
        <v>3</v>
      </c>
      <c r="L16" s="88"/>
    </row>
    <row r="17" spans="1:12" s="38" customFormat="1" ht="12.75">
      <c r="A17" s="90"/>
      <c r="B17" s="39" t="s">
        <v>28</v>
      </c>
      <c r="C17" s="35">
        <f t="shared" si="0"/>
        <v>54</v>
      </c>
      <c r="D17" s="35">
        <v>54</v>
      </c>
      <c r="E17" s="35"/>
      <c r="F17" s="35"/>
      <c r="G17" s="35"/>
      <c r="H17" s="89"/>
      <c r="I17" s="89"/>
      <c r="J17" s="4" t="s">
        <v>14</v>
      </c>
      <c r="K17" s="4">
        <v>6</v>
      </c>
      <c r="L17" s="88"/>
    </row>
    <row r="18" spans="1:12" s="38" customFormat="1" ht="12.75" customHeight="1">
      <c r="A18" s="90"/>
      <c r="B18" s="12" t="s">
        <v>53</v>
      </c>
      <c r="C18" s="35">
        <f t="shared" si="0"/>
        <v>24</v>
      </c>
      <c r="D18" s="35"/>
      <c r="E18" s="35">
        <v>24</v>
      </c>
      <c r="F18" s="35"/>
      <c r="G18" s="35"/>
      <c r="H18" s="89"/>
      <c r="I18" s="89"/>
      <c r="J18" s="3" t="s">
        <v>14</v>
      </c>
      <c r="K18" s="4">
        <v>2</v>
      </c>
      <c r="L18" s="88"/>
    </row>
    <row r="19" spans="1:12" s="38" customFormat="1" ht="12.75" customHeight="1">
      <c r="A19" s="90"/>
      <c r="B19" s="40" t="s">
        <v>18</v>
      </c>
      <c r="C19" s="35">
        <f t="shared" si="0"/>
        <v>18</v>
      </c>
      <c r="D19" s="35"/>
      <c r="E19" s="35">
        <v>18</v>
      </c>
      <c r="F19" s="35"/>
      <c r="G19" s="35"/>
      <c r="H19" s="89"/>
      <c r="I19" s="89"/>
      <c r="J19" s="3" t="s">
        <v>14</v>
      </c>
      <c r="K19" s="4">
        <v>1</v>
      </c>
      <c r="L19" s="88"/>
    </row>
    <row r="20" spans="1:12" s="38" customFormat="1" ht="12.75" customHeight="1">
      <c r="A20" s="90"/>
      <c r="B20" s="12" t="s">
        <v>55</v>
      </c>
      <c r="C20" s="35">
        <f t="shared" si="0"/>
        <v>18</v>
      </c>
      <c r="D20" s="35"/>
      <c r="E20" s="35">
        <v>18</v>
      </c>
      <c r="F20" s="35"/>
      <c r="G20" s="35"/>
      <c r="H20" s="89"/>
      <c r="I20" s="89"/>
      <c r="J20" s="3" t="s">
        <v>14</v>
      </c>
      <c r="K20" s="4">
        <v>2</v>
      </c>
      <c r="L20" s="88"/>
    </row>
    <row r="21" spans="1:12" s="38" customFormat="1" ht="12.75" customHeight="1">
      <c r="A21" s="90"/>
      <c r="B21" s="17" t="s">
        <v>93</v>
      </c>
      <c r="C21" s="35">
        <f>SUM(C38:C38)</f>
        <v>27</v>
      </c>
      <c r="D21" s="35"/>
      <c r="E21" s="35"/>
      <c r="F21" s="35"/>
      <c r="G21" s="35"/>
      <c r="H21" s="5">
        <f>H38</f>
        <v>27</v>
      </c>
      <c r="I21" s="89"/>
      <c r="J21" s="3" t="s">
        <v>57</v>
      </c>
      <c r="K21" s="9">
        <f>SUM(K38:K38)</f>
        <v>4</v>
      </c>
      <c r="L21" s="88"/>
    </row>
    <row r="22" spans="1:12" s="38" customFormat="1" ht="12.75" customHeight="1">
      <c r="A22" s="90">
        <v>3</v>
      </c>
      <c r="B22" s="12" t="s">
        <v>60</v>
      </c>
      <c r="C22" s="35">
        <f aca="true" t="shared" si="1" ref="C22:C27">SUM(D22:G22)</f>
        <v>36</v>
      </c>
      <c r="D22" s="35">
        <v>18</v>
      </c>
      <c r="E22" s="35"/>
      <c r="F22" s="41">
        <v>18</v>
      </c>
      <c r="G22" s="35"/>
      <c r="H22" s="106">
        <f>SUM(C22:C27)</f>
        <v>171</v>
      </c>
      <c r="I22" s="89">
        <f>SUM(H22:H28)</f>
        <v>225</v>
      </c>
      <c r="J22" s="3" t="s">
        <v>11</v>
      </c>
      <c r="K22" s="4">
        <v>5</v>
      </c>
      <c r="L22" s="88">
        <f>SUM(K22:K28)</f>
        <v>30</v>
      </c>
    </row>
    <row r="23" spans="1:12" s="38" customFormat="1" ht="12.75" customHeight="1">
      <c r="A23" s="90"/>
      <c r="B23" s="12" t="s">
        <v>58</v>
      </c>
      <c r="C23" s="35">
        <f t="shared" si="1"/>
        <v>27</v>
      </c>
      <c r="D23" s="35">
        <v>9</v>
      </c>
      <c r="E23" s="35"/>
      <c r="F23" s="35">
        <v>18</v>
      </c>
      <c r="G23" s="35"/>
      <c r="H23" s="107"/>
      <c r="I23" s="89"/>
      <c r="J23" s="3" t="s">
        <v>11</v>
      </c>
      <c r="K23" s="4">
        <v>4</v>
      </c>
      <c r="L23" s="88"/>
    </row>
    <row r="24" spans="1:12" s="38" customFormat="1" ht="12.75" customHeight="1">
      <c r="A24" s="90"/>
      <c r="B24" s="12" t="s">
        <v>59</v>
      </c>
      <c r="C24" s="35">
        <f t="shared" si="1"/>
        <v>27</v>
      </c>
      <c r="D24" s="35">
        <v>9</v>
      </c>
      <c r="E24" s="35"/>
      <c r="F24" s="35">
        <v>18</v>
      </c>
      <c r="G24" s="35"/>
      <c r="H24" s="107"/>
      <c r="I24" s="89"/>
      <c r="J24" s="3" t="s">
        <v>11</v>
      </c>
      <c r="K24" s="4">
        <v>4</v>
      </c>
      <c r="L24" s="88"/>
    </row>
    <row r="25" spans="1:12" s="38" customFormat="1" ht="12.75" customHeight="1">
      <c r="A25" s="90"/>
      <c r="B25" s="12" t="s">
        <v>104</v>
      </c>
      <c r="C25" s="35">
        <f t="shared" si="1"/>
        <v>9</v>
      </c>
      <c r="D25" s="35">
        <v>9</v>
      </c>
      <c r="E25" s="35"/>
      <c r="F25" s="35"/>
      <c r="G25" s="35"/>
      <c r="H25" s="107"/>
      <c r="I25" s="89"/>
      <c r="J25" s="3" t="s">
        <v>14</v>
      </c>
      <c r="K25" s="4">
        <v>1</v>
      </c>
      <c r="L25" s="88"/>
    </row>
    <row r="26" spans="1:12" s="38" customFormat="1" ht="12.75" customHeight="1">
      <c r="A26" s="90"/>
      <c r="B26" s="39" t="s">
        <v>84</v>
      </c>
      <c r="C26" s="35">
        <f t="shared" si="1"/>
        <v>54</v>
      </c>
      <c r="D26" s="35">
        <v>54</v>
      </c>
      <c r="E26" s="35"/>
      <c r="F26" s="41"/>
      <c r="G26" s="41"/>
      <c r="H26" s="107"/>
      <c r="I26" s="89"/>
      <c r="J26" s="3" t="s">
        <v>14</v>
      </c>
      <c r="K26" s="4">
        <v>6</v>
      </c>
      <c r="L26" s="88"/>
    </row>
    <row r="27" spans="1:12" s="38" customFormat="1" ht="12.75" customHeight="1">
      <c r="A27" s="90"/>
      <c r="B27" s="12" t="s">
        <v>55</v>
      </c>
      <c r="C27" s="35">
        <f t="shared" si="1"/>
        <v>18</v>
      </c>
      <c r="D27" s="35"/>
      <c r="E27" s="35">
        <v>18</v>
      </c>
      <c r="F27" s="35"/>
      <c r="G27" s="35"/>
      <c r="H27" s="107"/>
      <c r="I27" s="89"/>
      <c r="J27" s="3" t="s">
        <v>14</v>
      </c>
      <c r="K27" s="4">
        <v>2</v>
      </c>
      <c r="L27" s="88"/>
    </row>
    <row r="28" spans="1:12" s="38" customFormat="1" ht="12.75" customHeight="1">
      <c r="A28" s="90"/>
      <c r="B28" s="17" t="s">
        <v>56</v>
      </c>
      <c r="C28" s="35">
        <f>SUM(C39:C40)</f>
        <v>54</v>
      </c>
      <c r="D28" s="3"/>
      <c r="E28" s="3"/>
      <c r="F28" s="3"/>
      <c r="G28" s="3"/>
      <c r="H28" s="5">
        <f>H39</f>
        <v>54</v>
      </c>
      <c r="I28" s="89"/>
      <c r="J28" s="3" t="s">
        <v>57</v>
      </c>
      <c r="K28" s="9">
        <f>SUM(K39:K40)</f>
        <v>8</v>
      </c>
      <c r="L28" s="88"/>
    </row>
    <row r="29" spans="1:12" s="38" customFormat="1" ht="12.75" customHeight="1">
      <c r="A29" s="90">
        <v>4</v>
      </c>
      <c r="B29" s="40" t="s">
        <v>62</v>
      </c>
      <c r="C29" s="35">
        <f>SUM(D29:G29)</f>
        <v>27</v>
      </c>
      <c r="D29" s="35">
        <v>18</v>
      </c>
      <c r="E29" s="35">
        <v>9</v>
      </c>
      <c r="F29" s="35"/>
      <c r="G29" s="36"/>
      <c r="H29" s="88">
        <f>SUM(C29:C33)</f>
        <v>99</v>
      </c>
      <c r="I29" s="88">
        <f>SUM(H29:H34)</f>
        <v>126</v>
      </c>
      <c r="J29" s="4" t="s">
        <v>14</v>
      </c>
      <c r="K29" s="4">
        <v>3</v>
      </c>
      <c r="L29" s="88">
        <f>SUM(K29:K34)</f>
        <v>30</v>
      </c>
    </row>
    <row r="30" spans="1:12" s="38" customFormat="1" ht="12.75" customHeight="1">
      <c r="A30" s="90"/>
      <c r="B30" s="40" t="s">
        <v>61</v>
      </c>
      <c r="C30" s="35">
        <f>SUM(D30:G30)</f>
        <v>18</v>
      </c>
      <c r="D30" s="35"/>
      <c r="E30" s="35"/>
      <c r="F30" s="35">
        <v>18</v>
      </c>
      <c r="G30" s="35"/>
      <c r="H30" s="88"/>
      <c r="I30" s="88"/>
      <c r="J30" s="4" t="s">
        <v>14</v>
      </c>
      <c r="K30" s="4">
        <v>2</v>
      </c>
      <c r="L30" s="88"/>
    </row>
    <row r="31" spans="1:12" s="38" customFormat="1" ht="12.75" customHeight="1">
      <c r="A31" s="90"/>
      <c r="B31" s="40" t="s">
        <v>63</v>
      </c>
      <c r="C31" s="35">
        <f>SUM(D31:G31)</f>
        <v>18</v>
      </c>
      <c r="D31" s="35">
        <v>9</v>
      </c>
      <c r="E31" s="35">
        <v>9</v>
      </c>
      <c r="F31" s="35"/>
      <c r="G31" s="35"/>
      <c r="H31" s="88"/>
      <c r="I31" s="88"/>
      <c r="J31" s="4" t="s">
        <v>14</v>
      </c>
      <c r="K31" s="4">
        <v>1</v>
      </c>
      <c r="L31" s="88"/>
    </row>
    <row r="32" spans="1:12" s="38" customFormat="1" ht="12.75" customHeight="1">
      <c r="A32" s="90"/>
      <c r="B32" s="12" t="s">
        <v>55</v>
      </c>
      <c r="C32" s="35">
        <f>SUM(D32:G32)</f>
        <v>18</v>
      </c>
      <c r="D32" s="35"/>
      <c r="E32" s="35">
        <v>18</v>
      </c>
      <c r="F32" s="35"/>
      <c r="G32" s="35"/>
      <c r="H32" s="88"/>
      <c r="I32" s="88"/>
      <c r="J32" s="4" t="s">
        <v>14</v>
      </c>
      <c r="K32" s="4">
        <v>2</v>
      </c>
      <c r="L32" s="88"/>
    </row>
    <row r="33" spans="1:12" s="38" customFormat="1" ht="12.75" customHeight="1">
      <c r="A33" s="90"/>
      <c r="B33" s="12" t="s">
        <v>64</v>
      </c>
      <c r="C33" s="35">
        <f>SUM(D33:G33)</f>
        <v>18</v>
      </c>
      <c r="D33" s="35"/>
      <c r="E33" s="35"/>
      <c r="F33" s="35"/>
      <c r="G33" s="35">
        <v>18</v>
      </c>
      <c r="H33" s="88"/>
      <c r="I33" s="88"/>
      <c r="J33" s="4" t="s">
        <v>14</v>
      </c>
      <c r="K33" s="4">
        <v>20</v>
      </c>
      <c r="L33" s="88"/>
    </row>
    <row r="34" spans="1:12" s="38" customFormat="1" ht="12.75" customHeight="1">
      <c r="A34" s="90"/>
      <c r="B34" s="17" t="s">
        <v>56</v>
      </c>
      <c r="C34" s="35">
        <f>C41</f>
        <v>27</v>
      </c>
      <c r="D34" s="3"/>
      <c r="E34" s="3"/>
      <c r="F34" s="3"/>
      <c r="G34" s="3"/>
      <c r="H34" s="5">
        <f>C34</f>
        <v>27</v>
      </c>
      <c r="I34" s="88"/>
      <c r="J34" s="47" t="s">
        <v>57</v>
      </c>
      <c r="K34" s="9">
        <f>SUM(K41:K41)</f>
        <v>2</v>
      </c>
      <c r="L34" s="88"/>
    </row>
    <row r="35" spans="1:12" s="38" customFormat="1" ht="12.75" customHeight="1">
      <c r="A35" s="90" t="s">
        <v>65</v>
      </c>
      <c r="B35" s="90"/>
      <c r="C35" s="37">
        <f>SUM(C5:C34)</f>
        <v>804</v>
      </c>
      <c r="D35" s="37">
        <f>SUM(D5:D34)</f>
        <v>288</v>
      </c>
      <c r="E35" s="37">
        <f aca="true" t="shared" si="2" ref="C35:H35">SUM(E5:E34)</f>
        <v>165</v>
      </c>
      <c r="F35" s="37">
        <f t="shared" si="2"/>
        <v>225</v>
      </c>
      <c r="G35" s="37">
        <f t="shared" si="2"/>
        <v>18</v>
      </c>
      <c r="H35" s="5">
        <f t="shared" si="2"/>
        <v>804</v>
      </c>
      <c r="I35" s="9">
        <f>SUM(I5+I13+I22+I29)</f>
        <v>804</v>
      </c>
      <c r="J35" s="4"/>
      <c r="K35" s="5">
        <f>SUM(K5:K34)</f>
        <v>120</v>
      </c>
      <c r="L35" s="9">
        <f>SUM(L5+L13+L22+L29)</f>
        <v>120</v>
      </c>
    </row>
    <row r="36" spans="1:12" s="38" customFormat="1" ht="12.75" customHeight="1">
      <c r="A36" s="51"/>
      <c r="B36" s="52"/>
      <c r="C36" s="52"/>
      <c r="D36" s="52"/>
      <c r="E36" s="52"/>
      <c r="F36" s="52"/>
      <c r="G36" s="52"/>
      <c r="H36" s="53"/>
      <c r="I36" s="54"/>
      <c r="J36" s="55"/>
      <c r="K36" s="53"/>
      <c r="L36" s="56"/>
    </row>
    <row r="37" spans="1:12" ht="12.75" customHeight="1">
      <c r="A37" s="97" t="s">
        <v>81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ht="12.75" customHeight="1">
      <c r="A38" s="37">
        <v>2</v>
      </c>
      <c r="B38" s="39" t="s">
        <v>66</v>
      </c>
      <c r="C38" s="35">
        <f>SUM(D38:F38)</f>
        <v>27</v>
      </c>
      <c r="D38" s="35">
        <v>9</v>
      </c>
      <c r="E38" s="35"/>
      <c r="F38" s="35">
        <v>18</v>
      </c>
      <c r="G38" s="35"/>
      <c r="H38" s="9">
        <f>SUM(C38:C38)</f>
        <v>27</v>
      </c>
      <c r="I38" s="94">
        <f>SUM(H38:H41)</f>
        <v>108</v>
      </c>
      <c r="J38" s="4" t="s">
        <v>11</v>
      </c>
      <c r="K38" s="4">
        <v>4</v>
      </c>
      <c r="L38" s="5">
        <f>SUM(K38:K38)</f>
        <v>4</v>
      </c>
    </row>
    <row r="39" spans="1:12" ht="12.75" customHeight="1">
      <c r="A39" s="91">
        <v>3</v>
      </c>
      <c r="B39" s="39" t="s">
        <v>67</v>
      </c>
      <c r="C39" s="35">
        <f>SUM(D39:F39)</f>
        <v>27</v>
      </c>
      <c r="D39" s="35">
        <v>9</v>
      </c>
      <c r="E39" s="35"/>
      <c r="F39" s="35">
        <v>18</v>
      </c>
      <c r="G39" s="35"/>
      <c r="H39" s="106">
        <f>SUM(C39:C40)</f>
        <v>54</v>
      </c>
      <c r="I39" s="95"/>
      <c r="J39" s="4" t="s">
        <v>11</v>
      </c>
      <c r="K39" s="4">
        <v>4</v>
      </c>
      <c r="L39" s="94">
        <f>SUM(K39:K40)</f>
        <v>8</v>
      </c>
    </row>
    <row r="40" spans="1:12" ht="12.75" customHeight="1">
      <c r="A40" s="93"/>
      <c r="B40" s="39" t="s">
        <v>68</v>
      </c>
      <c r="C40" s="35">
        <f>SUM(D40:F40)</f>
        <v>27</v>
      </c>
      <c r="D40" s="35">
        <v>9</v>
      </c>
      <c r="E40" s="35"/>
      <c r="F40" s="35">
        <v>18</v>
      </c>
      <c r="G40" s="35"/>
      <c r="H40" s="108"/>
      <c r="I40" s="95"/>
      <c r="J40" s="4" t="s">
        <v>11</v>
      </c>
      <c r="K40" s="4">
        <v>4</v>
      </c>
      <c r="L40" s="96"/>
    </row>
    <row r="41" spans="1:12" ht="12.75" customHeight="1">
      <c r="A41" s="37">
        <v>4</v>
      </c>
      <c r="B41" s="39" t="s">
        <v>69</v>
      </c>
      <c r="C41" s="35">
        <f>SUM(D41:F41)</f>
        <v>27</v>
      </c>
      <c r="D41" s="35">
        <v>9</v>
      </c>
      <c r="E41" s="35"/>
      <c r="F41" s="35">
        <v>18</v>
      </c>
      <c r="G41" s="36"/>
      <c r="H41" s="5">
        <f>C41</f>
        <v>27</v>
      </c>
      <c r="I41" s="96"/>
      <c r="J41" s="4" t="s">
        <v>14</v>
      </c>
      <c r="K41" s="4">
        <v>2</v>
      </c>
      <c r="L41" s="9">
        <f>K41</f>
        <v>2</v>
      </c>
    </row>
    <row r="42" spans="1:12" ht="12.75" customHeight="1">
      <c r="A42" s="97" t="s">
        <v>80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12" ht="12.75" customHeight="1">
      <c r="A43" s="37">
        <v>2</v>
      </c>
      <c r="B43" s="39" t="s">
        <v>70</v>
      </c>
      <c r="C43" s="35">
        <f>SUM(D43+E43+F43+G43)</f>
        <v>27</v>
      </c>
      <c r="D43" s="35">
        <v>9</v>
      </c>
      <c r="E43" s="35"/>
      <c r="F43" s="35">
        <v>18</v>
      </c>
      <c r="G43" s="35"/>
      <c r="H43" s="5">
        <f>SUM(C43:C43)</f>
        <v>27</v>
      </c>
      <c r="I43" s="94">
        <f>SUM(H43:H46)</f>
        <v>108</v>
      </c>
      <c r="J43" s="4" t="s">
        <v>11</v>
      </c>
      <c r="K43" s="4">
        <v>4</v>
      </c>
      <c r="L43" s="5">
        <f>SUM(K43:K43)</f>
        <v>4</v>
      </c>
    </row>
    <row r="44" spans="1:12" ht="12.75" customHeight="1">
      <c r="A44" s="90">
        <v>3</v>
      </c>
      <c r="B44" s="39" t="s">
        <v>71</v>
      </c>
      <c r="C44" s="35">
        <f>SUM(D44+E44+F44+G44)</f>
        <v>27</v>
      </c>
      <c r="D44" s="35">
        <v>9</v>
      </c>
      <c r="E44" s="35"/>
      <c r="F44" s="35">
        <v>18</v>
      </c>
      <c r="G44" s="35"/>
      <c r="H44" s="89">
        <f>SUM(C44:C45)</f>
        <v>54</v>
      </c>
      <c r="I44" s="95"/>
      <c r="J44" s="4" t="s">
        <v>11</v>
      </c>
      <c r="K44" s="4">
        <v>4</v>
      </c>
      <c r="L44" s="89">
        <f>SUM(K44:K45)</f>
        <v>8</v>
      </c>
    </row>
    <row r="45" spans="1:12" ht="12.75" customHeight="1">
      <c r="A45" s="90"/>
      <c r="B45" s="39" t="s">
        <v>72</v>
      </c>
      <c r="C45" s="35">
        <f>SUM(D45+E45+F45+G45)</f>
        <v>27</v>
      </c>
      <c r="D45" s="35">
        <v>9</v>
      </c>
      <c r="E45" s="35"/>
      <c r="F45" s="35">
        <v>18</v>
      </c>
      <c r="G45" s="35"/>
      <c r="H45" s="89"/>
      <c r="I45" s="95"/>
      <c r="J45" s="4" t="s">
        <v>11</v>
      </c>
      <c r="K45" s="4">
        <v>4</v>
      </c>
      <c r="L45" s="89"/>
    </row>
    <row r="46" spans="1:12" ht="12.75" customHeight="1">
      <c r="A46" s="48">
        <v>4</v>
      </c>
      <c r="B46" s="39" t="s">
        <v>73</v>
      </c>
      <c r="C46" s="35">
        <f>SUM(D46+E46+F46+G46)</f>
        <v>27</v>
      </c>
      <c r="D46" s="35">
        <v>9</v>
      </c>
      <c r="E46" s="35"/>
      <c r="F46" s="35">
        <v>18</v>
      </c>
      <c r="G46" s="35"/>
      <c r="H46" s="5">
        <f>C46</f>
        <v>27</v>
      </c>
      <c r="I46" s="96"/>
      <c r="J46" s="4" t="s">
        <v>14</v>
      </c>
      <c r="K46" s="4">
        <v>2</v>
      </c>
      <c r="L46" s="5">
        <f>K46</f>
        <v>2</v>
      </c>
    </row>
    <row r="47" spans="1:12" ht="12.75" customHeight="1">
      <c r="A47" s="97" t="s">
        <v>88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1:12" ht="12.75" customHeight="1">
      <c r="A48" s="37">
        <v>2</v>
      </c>
      <c r="B48" s="12" t="s">
        <v>89</v>
      </c>
      <c r="C48" s="35">
        <f>SUM(D48+E48+F48+G48)</f>
        <v>27</v>
      </c>
      <c r="D48" s="35">
        <v>9</v>
      </c>
      <c r="E48" s="35"/>
      <c r="F48" s="35">
        <v>18</v>
      </c>
      <c r="G48" s="35"/>
      <c r="H48" s="9">
        <f>SUM(C48:C48)</f>
        <v>27</v>
      </c>
      <c r="I48" s="94">
        <f>SUM(H48:H51)</f>
        <v>108</v>
      </c>
      <c r="J48" s="4" t="s">
        <v>11</v>
      </c>
      <c r="K48" s="4">
        <v>4</v>
      </c>
      <c r="L48" s="5">
        <f>SUM(K48:K48)</f>
        <v>4</v>
      </c>
    </row>
    <row r="49" spans="1:12" ht="12.75" customHeight="1">
      <c r="A49" s="90">
        <v>3</v>
      </c>
      <c r="B49" s="12" t="s">
        <v>100</v>
      </c>
      <c r="C49" s="35">
        <f>SUM(D49+E49+F49+G49)</f>
        <v>27</v>
      </c>
      <c r="D49" s="35">
        <v>9</v>
      </c>
      <c r="E49" s="35"/>
      <c r="F49" s="35">
        <v>18</v>
      </c>
      <c r="G49" s="35"/>
      <c r="H49" s="89">
        <f>SUM(C49:C50)</f>
        <v>54</v>
      </c>
      <c r="I49" s="95"/>
      <c r="J49" s="4" t="s">
        <v>11</v>
      </c>
      <c r="K49" s="4">
        <v>4</v>
      </c>
      <c r="L49" s="89">
        <f>SUM(K49:K50)</f>
        <v>8</v>
      </c>
    </row>
    <row r="50" spans="1:12" ht="13.5" customHeight="1">
      <c r="A50" s="90"/>
      <c r="B50" s="12" t="s">
        <v>90</v>
      </c>
      <c r="C50" s="35">
        <f>SUM(D50+E50+F50+G50)</f>
        <v>27</v>
      </c>
      <c r="D50" s="35">
        <v>9</v>
      </c>
      <c r="E50" s="35"/>
      <c r="F50" s="35">
        <v>18</v>
      </c>
      <c r="G50" s="35"/>
      <c r="H50" s="89"/>
      <c r="I50" s="95"/>
      <c r="J50" s="4" t="s">
        <v>11</v>
      </c>
      <c r="K50" s="4">
        <v>4</v>
      </c>
      <c r="L50" s="89"/>
    </row>
    <row r="51" spans="1:12" ht="12.75" customHeight="1">
      <c r="A51" s="48">
        <v>4</v>
      </c>
      <c r="B51" s="12" t="s">
        <v>91</v>
      </c>
      <c r="C51" s="35">
        <f>SUM(D51+E51+F51+G51)</f>
        <v>27</v>
      </c>
      <c r="D51" s="35">
        <v>9</v>
      </c>
      <c r="E51" s="35"/>
      <c r="F51" s="35">
        <v>18</v>
      </c>
      <c r="G51" s="35"/>
      <c r="H51" s="5">
        <f>C51</f>
        <v>27</v>
      </c>
      <c r="I51" s="96"/>
      <c r="J51" s="4" t="s">
        <v>14</v>
      </c>
      <c r="K51" s="4">
        <v>2</v>
      </c>
      <c r="L51" s="5">
        <f>K51</f>
        <v>2</v>
      </c>
    </row>
    <row r="52" spans="1:12" ht="12.75" customHeight="1">
      <c r="A52" s="97" t="s">
        <v>79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2" ht="12.75" customHeight="1">
      <c r="A53" s="37">
        <v>2</v>
      </c>
      <c r="B53" s="44" t="s">
        <v>74</v>
      </c>
      <c r="C53" s="35">
        <f>SUM(D53+E53+F53+G53)</f>
        <v>27</v>
      </c>
      <c r="D53" s="35">
        <v>9</v>
      </c>
      <c r="E53" s="35"/>
      <c r="F53" s="35">
        <v>18</v>
      </c>
      <c r="G53" s="35"/>
      <c r="H53" s="9">
        <f>SUM(C53:C53)</f>
        <v>27</v>
      </c>
      <c r="I53" s="94">
        <f>SUM(H53:H56)</f>
        <v>108</v>
      </c>
      <c r="J53" s="4" t="s">
        <v>11</v>
      </c>
      <c r="K53" s="4">
        <v>4</v>
      </c>
      <c r="L53" s="5">
        <f>SUM(K53:K53)</f>
        <v>4</v>
      </c>
    </row>
    <row r="54" spans="1:12" ht="12.75" customHeight="1">
      <c r="A54" s="90">
        <v>3</v>
      </c>
      <c r="B54" s="44" t="s">
        <v>90</v>
      </c>
      <c r="C54" s="35">
        <f>SUM(D54+E54+F54+G54)</f>
        <v>27</v>
      </c>
      <c r="D54" s="35">
        <v>9</v>
      </c>
      <c r="E54" s="35"/>
      <c r="F54" s="35">
        <v>18</v>
      </c>
      <c r="G54" s="35"/>
      <c r="H54" s="89">
        <f>SUM(C54:C55)</f>
        <v>54</v>
      </c>
      <c r="I54" s="95"/>
      <c r="J54" s="4" t="s">
        <v>11</v>
      </c>
      <c r="K54" s="4">
        <v>4</v>
      </c>
      <c r="L54" s="89">
        <f>SUM(K54:K55)</f>
        <v>8</v>
      </c>
    </row>
    <row r="55" spans="1:12" ht="14.25" customHeight="1">
      <c r="A55" s="90"/>
      <c r="B55" s="44" t="s">
        <v>75</v>
      </c>
      <c r="C55" s="35">
        <f>SUM(D55+E55+F55+G55)</f>
        <v>27</v>
      </c>
      <c r="D55" s="35">
        <v>9</v>
      </c>
      <c r="E55" s="35"/>
      <c r="F55" s="35">
        <v>18</v>
      </c>
      <c r="G55" s="35"/>
      <c r="H55" s="89"/>
      <c r="I55" s="95"/>
      <c r="J55" s="4" t="s">
        <v>11</v>
      </c>
      <c r="K55" s="4">
        <v>4</v>
      </c>
      <c r="L55" s="89"/>
    </row>
    <row r="56" spans="1:12" ht="12.75" customHeight="1">
      <c r="A56" s="48">
        <v>4</v>
      </c>
      <c r="B56" s="44" t="s">
        <v>107</v>
      </c>
      <c r="C56" s="35">
        <f>SUM(D56+E56+F56+G56)</f>
        <v>27</v>
      </c>
      <c r="D56" s="35">
        <v>9</v>
      </c>
      <c r="E56" s="35"/>
      <c r="F56" s="35">
        <v>18</v>
      </c>
      <c r="G56" s="35"/>
      <c r="H56" s="5">
        <f>C56</f>
        <v>27</v>
      </c>
      <c r="I56" s="96"/>
      <c r="J56" s="4" t="s">
        <v>14</v>
      </c>
      <c r="K56" s="4">
        <v>2</v>
      </c>
      <c r="L56" s="5">
        <f>K56</f>
        <v>2</v>
      </c>
    </row>
    <row r="57" spans="1:12" ht="12.7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</row>
    <row r="58" spans="1:12" ht="14.25" customHeight="1">
      <c r="A58" s="105" t="s">
        <v>76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52.5" customHeight="1">
      <c r="A59" s="101" t="s">
        <v>113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ht="30.75" customHeight="1">
      <c r="A60" s="101" t="s">
        <v>114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42" customHeight="1">
      <c r="A61" s="101" t="s">
        <v>115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1:12" ht="43.5" customHeight="1">
      <c r="A62" s="101" t="s">
        <v>77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ht="12.75" customHeight="1"/>
    <row r="64" ht="13.5" customHeight="1"/>
    <row r="65" ht="13.5" customHeight="1"/>
    <row r="91" ht="12.75" customHeight="1" hidden="1"/>
    <row r="92" ht="63" customHeight="1"/>
    <row r="93" ht="39" customHeight="1"/>
    <row r="94" ht="72" customHeight="1"/>
  </sheetData>
  <sheetProtection/>
  <mergeCells count="49">
    <mergeCell ref="A1:L2"/>
    <mergeCell ref="A52:L52"/>
    <mergeCell ref="A57:L57"/>
    <mergeCell ref="I53:I56"/>
    <mergeCell ref="A54:A55"/>
    <mergeCell ref="H54:H55"/>
    <mergeCell ref="L54:L55"/>
    <mergeCell ref="A47:L47"/>
    <mergeCell ref="A58:L58"/>
    <mergeCell ref="A59:L59"/>
    <mergeCell ref="A60:L60"/>
    <mergeCell ref="A61:L61"/>
    <mergeCell ref="A62:L62"/>
    <mergeCell ref="I48:I51"/>
    <mergeCell ref="A49:A50"/>
    <mergeCell ref="H49:H50"/>
    <mergeCell ref="L49:L50"/>
    <mergeCell ref="I38:I41"/>
    <mergeCell ref="A39:A40"/>
    <mergeCell ref="H39:H40"/>
    <mergeCell ref="L39:L40"/>
    <mergeCell ref="A42:L42"/>
    <mergeCell ref="I43:I46"/>
    <mergeCell ref="A44:A45"/>
    <mergeCell ref="H44:H45"/>
    <mergeCell ref="L44:L45"/>
    <mergeCell ref="A29:A34"/>
    <mergeCell ref="H29:H33"/>
    <mergeCell ref="I29:I34"/>
    <mergeCell ref="L29:L34"/>
    <mergeCell ref="A35:B35"/>
    <mergeCell ref="A37:L37"/>
    <mergeCell ref="A13:A21"/>
    <mergeCell ref="H13:H20"/>
    <mergeCell ref="I13:I21"/>
    <mergeCell ref="L13:L21"/>
    <mergeCell ref="A22:A28"/>
    <mergeCell ref="H22:H27"/>
    <mergeCell ref="I22:I28"/>
    <mergeCell ref="L22:L28"/>
    <mergeCell ref="A3:A4"/>
    <mergeCell ref="B3:B4"/>
    <mergeCell ref="C3:I3"/>
    <mergeCell ref="J3:J4"/>
    <mergeCell ref="K3:L3"/>
    <mergeCell ref="A5:A12"/>
    <mergeCell ref="H5:H12"/>
    <mergeCell ref="I5:I12"/>
    <mergeCell ref="L5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Landmesser</cp:lastModifiedBy>
  <cp:lastPrinted>2014-07-10T09:14:18Z</cp:lastPrinted>
  <dcterms:created xsi:type="dcterms:W3CDTF">2012-12-08T21:54:26Z</dcterms:created>
  <dcterms:modified xsi:type="dcterms:W3CDTF">2016-06-30T11:37:40Z</dcterms:modified>
  <cp:category/>
  <cp:version/>
  <cp:contentType/>
  <cp:contentStatus/>
</cp:coreProperties>
</file>